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laich\Documents\KAREN'S DOCUMENTS\MISCELLANEOUS\INSTITUTIONAL RESEARCH INFO\"/>
    </mc:Choice>
  </mc:AlternateContent>
  <bookViews>
    <workbookView xWindow="0" yWindow="0" windowWidth="25200" windowHeight="11250" activeTab="1"/>
  </bookViews>
  <sheets>
    <sheet name="Cover" sheetId="5" r:id="rId1"/>
    <sheet name="Report" sheetId="3" r:id="rId2"/>
    <sheet name="IR Page" sheetId="6" r:id="rId3"/>
  </sheets>
  <definedNames>
    <definedName name="_xlnm.Print_Area" localSheetId="0">Cover!$A$1:$J$111</definedName>
    <definedName name="_xlnm.Print_Area" localSheetId="1">Report!$A$1:$D$203</definedName>
    <definedName name="_xlnm.Print_Titles" localSheetId="1">Report!$1:$5</definedName>
  </definedNames>
  <calcPr calcId="162913"/>
</workbook>
</file>

<file path=xl/calcChain.xml><?xml version="1.0" encoding="utf-8"?>
<calcChain xmlns="http://schemas.openxmlformats.org/spreadsheetml/2006/main">
  <c r="D176" i="3" l="1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75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32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90" i="3"/>
  <c r="F37" i="3" l="1"/>
  <c r="E37" i="3"/>
  <c r="F31" i="3"/>
  <c r="E31" i="3"/>
  <c r="C88" i="3" l="1"/>
  <c r="D81" i="3" l="1"/>
  <c r="F61" i="3" l="1"/>
  <c r="F67" i="3"/>
  <c r="F62" i="3"/>
  <c r="F65" i="3"/>
  <c r="F63" i="3"/>
  <c r="C76" i="3"/>
  <c r="C74" i="3"/>
  <c r="C77" i="3"/>
  <c r="C73" i="3"/>
  <c r="C75" i="3"/>
  <c r="C79" i="3"/>
  <c r="C81" i="3"/>
  <c r="C78" i="3"/>
  <c r="C80" i="3"/>
  <c r="F55" i="3"/>
  <c r="F57" i="3"/>
  <c r="F64" i="3"/>
  <c r="F53" i="3"/>
  <c r="F58" i="3"/>
  <c r="F54" i="3"/>
  <c r="F60" i="3"/>
  <c r="F51" i="3"/>
  <c r="F49" i="3"/>
  <c r="F56" i="3"/>
  <c r="F59" i="3"/>
  <c r="F52" i="3"/>
  <c r="F50" i="3"/>
  <c r="D88" i="3"/>
  <c r="D37" i="3" l="1"/>
  <c r="D36" i="3"/>
  <c r="D35" i="3"/>
  <c r="D34" i="3"/>
  <c r="D31" i="3"/>
  <c r="D30" i="3"/>
  <c r="D29" i="3"/>
  <c r="D28" i="3"/>
  <c r="D27" i="3"/>
  <c r="D26" i="3"/>
  <c r="D16" i="3" l="1"/>
  <c r="D17" i="3"/>
  <c r="D18" i="3"/>
  <c r="D19" i="3"/>
  <c r="D23" i="3"/>
  <c r="D20" i="3"/>
  <c r="D21" i="3"/>
  <c r="D22" i="3"/>
  <c r="D15" i="3"/>
  <c r="D12" i="3"/>
  <c r="D11" i="3"/>
  <c r="D8" i="3" l="1"/>
</calcChain>
</file>

<file path=xl/sharedStrings.xml><?xml version="1.0" encoding="utf-8"?>
<sst xmlns="http://schemas.openxmlformats.org/spreadsheetml/2006/main" count="286" uniqueCount="207">
  <si>
    <t>Total</t>
  </si>
  <si>
    <t>Culinary Arts</t>
  </si>
  <si>
    <t>Criminal Justice</t>
  </si>
  <si>
    <t>Diagnostic Medical Sonography</t>
  </si>
  <si>
    <t>Business Administration</t>
  </si>
  <si>
    <t>Accounting</t>
  </si>
  <si>
    <t>Gender</t>
  </si>
  <si>
    <t>Female</t>
  </si>
  <si>
    <t>Male</t>
  </si>
  <si>
    <t>Ethnicity</t>
  </si>
  <si>
    <t xml:space="preserve"> </t>
  </si>
  <si>
    <t>American Indian</t>
  </si>
  <si>
    <t>Asian</t>
  </si>
  <si>
    <t>African American</t>
  </si>
  <si>
    <t>Hispanic</t>
  </si>
  <si>
    <t>Unknown</t>
  </si>
  <si>
    <t xml:space="preserve">Transfer Report </t>
  </si>
  <si>
    <t>Computer Network Technology</t>
  </si>
  <si>
    <t>Summary</t>
  </si>
  <si>
    <t>Report Limitations</t>
  </si>
  <si>
    <t>Table of Contents</t>
  </si>
  <si>
    <t>page no.</t>
  </si>
  <si>
    <t>Transferring</t>
  </si>
  <si>
    <t>Total Enrollment</t>
  </si>
  <si>
    <t>Two or more races</t>
  </si>
  <si>
    <t>Hawaiian-Pacific Islander</t>
  </si>
  <si>
    <t>Business &amp; Management</t>
  </si>
  <si>
    <t>By Gender ……...…………………………..……...……………………...…………………………..……...………………</t>
  </si>
  <si>
    <t>Admission Status</t>
  </si>
  <si>
    <t>First-Time Freshmen</t>
  </si>
  <si>
    <t>Classification</t>
  </si>
  <si>
    <t>Freshmen</t>
  </si>
  <si>
    <t>Sophomore</t>
  </si>
  <si>
    <t>Other Undergraduates</t>
  </si>
  <si>
    <t>Preparatory</t>
  </si>
  <si>
    <t>By Admission Status  ...……..…………………………..……...…………………………..</t>
  </si>
  <si>
    <t>By Classification  ..…………………………..……...…………………………..……</t>
  </si>
  <si>
    <t>……...…………………………..……...……………………...…………………………..……...………………</t>
  </si>
  <si>
    <t>By Ethnicity  ……...…………………………..……...……………………...…………………………..……...………………</t>
  </si>
  <si>
    <t>Barber-Styling</t>
  </si>
  <si>
    <t>Carpentry</t>
  </si>
  <si>
    <t>Care &amp; Development of Young Children</t>
  </si>
  <si>
    <t>Cosmetology</t>
  </si>
  <si>
    <t>Electrician: Residential</t>
  </si>
  <si>
    <t>It should be noted that not all programs are designed for transfer.  Nor can we be sure that the students continued their same major at the transfer institution.</t>
  </si>
  <si>
    <t>Administrative Office Technology</t>
  </si>
  <si>
    <t>University of Phoenix</t>
  </si>
  <si>
    <t>Southern University and A&amp;M College</t>
  </si>
  <si>
    <t>Computer Information Technology</t>
  </si>
  <si>
    <t>White/Caucasian</t>
  </si>
  <si>
    <t>Nonresident Alien</t>
  </si>
  <si>
    <t>Transferring %</t>
  </si>
  <si>
    <t xml:space="preserve">Readmitted </t>
  </si>
  <si>
    <t xml:space="preserve">Exchange </t>
  </si>
  <si>
    <t xml:space="preserve">Continuing </t>
  </si>
  <si>
    <t xml:space="preserve">Transfer-in </t>
  </si>
  <si>
    <t xml:space="preserve">Other </t>
  </si>
  <si>
    <t>Institution State</t>
  </si>
  <si>
    <t>Institution Type</t>
  </si>
  <si>
    <t xml:space="preserve">Transfer Institution Name ¹ </t>
  </si>
  <si>
    <t>University of New Orleans</t>
  </si>
  <si>
    <t>Southeastern Louisiana University</t>
  </si>
  <si>
    <t>Louisiana State University</t>
  </si>
  <si>
    <t>Nicholls State University</t>
  </si>
  <si>
    <t>Tulane University</t>
  </si>
  <si>
    <t>Xavier University of Louisiana</t>
  </si>
  <si>
    <t>Dillard University</t>
  </si>
  <si>
    <t>Loyola University in New Orleans</t>
  </si>
  <si>
    <t>Northwestern State University</t>
  </si>
  <si>
    <t>University of Southern Mississippi</t>
  </si>
  <si>
    <t>LA</t>
  </si>
  <si>
    <t>MS</t>
  </si>
  <si>
    <t>AZ</t>
  </si>
  <si>
    <t>4-yr Private</t>
  </si>
  <si>
    <t>4-yr Public</t>
  </si>
  <si>
    <t>Southern University at New Orleans</t>
  </si>
  <si>
    <t>Programs of Study</t>
  </si>
  <si>
    <t xml:space="preserve">Transfer Institution State ¹ </t>
  </si>
  <si>
    <t>(Air-Conditioning) Certified HVAC Technician</t>
  </si>
  <si>
    <t>(Air-Conditioning) Master HVAC/R Technician</t>
  </si>
  <si>
    <t>Acct Tech: Account Clerk</t>
  </si>
  <si>
    <t>American Sign Language Interpreting</t>
  </si>
  <si>
    <t>Architectural/Design Construction Technology</t>
  </si>
  <si>
    <t>Civil &amp; Construction Applied Engineering Technology</t>
  </si>
  <si>
    <t>Computer &amp; Electronics Service Technology</t>
  </si>
  <si>
    <t>Computer Aided Design &amp; Drafting</t>
  </si>
  <si>
    <t>Culinary Arts: Line Cook</t>
  </si>
  <si>
    <t>Culinary Management</t>
  </si>
  <si>
    <t>Dietetics Technician</t>
  </si>
  <si>
    <t>Electric Line Technician</t>
  </si>
  <si>
    <t>Electrical-Electronics Engineering Technology</t>
  </si>
  <si>
    <t>Electrician: Commercial</t>
  </si>
  <si>
    <t>Electrician: Small Industrial</t>
  </si>
  <si>
    <t xml:space="preserve">Office of Planning and Research    </t>
  </si>
  <si>
    <t>Office of Planning &amp; Research</t>
  </si>
  <si>
    <t>Prepared by the Office of Planning &amp; Research</t>
  </si>
  <si>
    <t xml:space="preserve">This publication is only available online. </t>
  </si>
  <si>
    <t>Suggested Citation</t>
  </si>
  <si>
    <t>Content Contact</t>
  </si>
  <si>
    <t>The Office of Planning and Research’s staff provide the administration, faculty, and staff with data resources for use in decision making, assessment, and institutional effectiveness initiatives.</t>
  </si>
  <si>
    <t>Additional resources</t>
  </si>
  <si>
    <t xml:space="preserve">Statistical Reports in Docushare: </t>
  </si>
  <si>
    <t xml:space="preserve">http://docushare3.dcc.edu/docushare/dsweb/View/Collection-79 </t>
  </si>
  <si>
    <t>Office Webpage:</t>
  </si>
  <si>
    <t xml:space="preserve">http://www.dcc.edu/departments/ir/ </t>
  </si>
  <si>
    <t xml:space="preserve">Office of Planning and Research     </t>
  </si>
  <si>
    <t>Electronics Service Technology</t>
  </si>
  <si>
    <t>Emergency Medical Technician-Paramedic</t>
  </si>
  <si>
    <t>Entrepreneurship</t>
  </si>
  <si>
    <t>Fine Arts</t>
  </si>
  <si>
    <t>Fire Science Technology</t>
  </si>
  <si>
    <t>Funeral Service Education</t>
  </si>
  <si>
    <t>General Studies</t>
  </si>
  <si>
    <t>Health Information Technology</t>
  </si>
  <si>
    <t>Horticulture</t>
  </si>
  <si>
    <t>Horticulture Technology</t>
  </si>
  <si>
    <t>Hospitality Management</t>
  </si>
  <si>
    <t>Industrial Maintenance Technology</t>
  </si>
  <si>
    <t>Interior Design</t>
  </si>
  <si>
    <t>Kitchen &amp; Bath Design</t>
  </si>
  <si>
    <t>Legal Secretary</t>
  </si>
  <si>
    <t>Logistics Technology</t>
  </si>
  <si>
    <t>Louisiana Transfer Degree - A.A.</t>
  </si>
  <si>
    <t>Louisiana Transfer Degree - A.S.</t>
  </si>
  <si>
    <t>Machine Tool Technology-CNC Operator</t>
  </si>
  <si>
    <t>Machine Tool Technology-Indust. Mach. Shop Tech</t>
  </si>
  <si>
    <t>Machine Tool Technology-Lathe Operator</t>
  </si>
  <si>
    <t>Machinist Tool Tech-Inside Machinist Apprentice</t>
  </si>
  <si>
    <t>Marine/Maintenance Electrical Apprentice</t>
  </si>
  <si>
    <t>Massage Therapy</t>
  </si>
  <si>
    <t>Medical Coding</t>
  </si>
  <si>
    <t>Medical Laboratory Technician</t>
  </si>
  <si>
    <t>Medical Registration Specialist</t>
  </si>
  <si>
    <t>Motor Vehicle Technology</t>
  </si>
  <si>
    <t>Music</t>
  </si>
  <si>
    <t>Nuclear Medicine Technology</t>
  </si>
  <si>
    <t>Nursing - Practical Nursing</t>
  </si>
  <si>
    <t>Nursing - Registered Nursing</t>
  </si>
  <si>
    <t>Occupational Therapy Assistant</t>
  </si>
  <si>
    <t>Ophthalmic Medical Assistant</t>
  </si>
  <si>
    <t>Painter Apprentice</t>
  </si>
  <si>
    <t>Pastry Arts</t>
  </si>
  <si>
    <t>Performance &amp; Media Arts</t>
  </si>
  <si>
    <t>Pharmacy Technician</t>
  </si>
  <si>
    <t>Physical Therapy Assistant</t>
  </si>
  <si>
    <t>Pipefitter Apprentice</t>
  </si>
  <si>
    <t>Polysomnographic Technology</t>
  </si>
  <si>
    <t>Precision Machining</t>
  </si>
  <si>
    <t>Radiation Therapy</t>
  </si>
  <si>
    <t>Radiologic Technology</t>
  </si>
  <si>
    <t>Respiratory Care Technology</t>
  </si>
  <si>
    <t>Science Laboratory Technology</t>
  </si>
  <si>
    <t>Sheetmetal Apprentice</t>
  </si>
  <si>
    <t>Surgical Technology</t>
  </si>
  <si>
    <t>Teaching (Grades 1-5)</t>
  </si>
  <si>
    <t>Veterinary Technology</t>
  </si>
  <si>
    <t>Visual Communications-Graphic Design</t>
  </si>
  <si>
    <t>Web Site Designer</t>
  </si>
  <si>
    <t>Welding</t>
  </si>
  <si>
    <t>Welding Arc FCAW</t>
  </si>
  <si>
    <t>Welding: Flux Cored &amp; GMAW</t>
  </si>
  <si>
    <t>Non-degree Seeking</t>
  </si>
  <si>
    <t>Transfer Students Demographics</t>
  </si>
  <si>
    <t>Students Transferring Institution Information</t>
  </si>
  <si>
    <t>By Institution Name ……...…………………………..……...……………………...…………………………..……...………………</t>
  </si>
  <si>
    <t>By Institution State ……...…………………………..……...……………………...…………………………..……...………………</t>
  </si>
  <si>
    <r>
      <t xml:space="preserve">Transfer Students by Programs of Study </t>
    </r>
    <r>
      <rPr>
        <sz val="12"/>
        <rFont val="Times New Roman"/>
        <family val="1"/>
      </rPr>
      <t xml:space="preserve"> ...……………………………………………</t>
    </r>
  </si>
  <si>
    <t>Transferring Num.</t>
  </si>
  <si>
    <t>FL</t>
  </si>
  <si>
    <t>AL</t>
  </si>
  <si>
    <t>TX</t>
  </si>
  <si>
    <t>IA</t>
  </si>
  <si>
    <t>Other</t>
  </si>
  <si>
    <t xml:space="preserve">  ¹  At the latest enrolled institution</t>
  </si>
  <si>
    <t>Programs of Study cont.</t>
  </si>
  <si>
    <t xml:space="preserve">    + Dual Enrollment+ESL+other Non-degree</t>
  </si>
  <si>
    <t xml:space="preserve">   +Pre-Nursing-PN</t>
  </si>
  <si>
    <t xml:space="preserve">   +Pre-Nursing-RN</t>
  </si>
  <si>
    <t xml:space="preserve">    +Transfer Degree-AA</t>
  </si>
  <si>
    <t xml:space="preserve">    +Transfer Degree-AS</t>
  </si>
  <si>
    <t>Welding Arc GTAW</t>
  </si>
  <si>
    <t>Welding Arc SMAW</t>
  </si>
  <si>
    <t>2016-17 Students Transfer to 4-yr Institutions</t>
  </si>
  <si>
    <t xml:space="preserve"> as of April 2018</t>
  </si>
  <si>
    <t xml:space="preserve">    8/29/2018</t>
  </si>
  <si>
    <t>2016-17 Students Transfer to 4-yr Institutions as of April 2018</t>
  </si>
  <si>
    <t>AY 2016-17 (unduplicated headcount)</t>
  </si>
  <si>
    <t xml:space="preserve">Transfer Report AY 2016-17, August 2018. (Office of Planning and Research)                                                 Delgado Community College, New Orleans, LA. </t>
  </si>
  <si>
    <t>Brian Auriti, M.L.I.S.</t>
  </si>
  <si>
    <t>Research Manager, Institutional Research</t>
  </si>
  <si>
    <t>baurit@dcc.edu</t>
  </si>
  <si>
    <t>University of Louisiana - Lafayette</t>
  </si>
  <si>
    <t>University of Holy Cross</t>
  </si>
  <si>
    <t>Herzing University - New Orleans</t>
  </si>
  <si>
    <t>Franciscan Missionaries of Our Lady University</t>
  </si>
  <si>
    <t>Southern New Hampshire University</t>
  </si>
  <si>
    <t>Upper Iowa University</t>
  </si>
  <si>
    <t>Ashford University</t>
  </si>
  <si>
    <t>ITT Technical Institute</t>
  </si>
  <si>
    <t>NH</t>
  </si>
  <si>
    <t>CA</t>
  </si>
  <si>
    <t>IN</t>
  </si>
  <si>
    <t>IL</t>
  </si>
  <si>
    <t xml:space="preserve">According to data received from the National Student Clearinghouse, 2,404 Delgado students enrolled in Academic Year 2016-17, or 11.2%, transferred to another institution by Spring 2018.  </t>
  </si>
  <si>
    <t>Most transfer students transferred to UNO (24%), followed by LSU (12%), and then Southern (10%).</t>
  </si>
  <si>
    <t>Of transferrers' programs at Delgado,  Louisiana Transfer Degree programs had transfer rates of 26% and 24%, Dietetics Technician had a transfer rate of 19%, and Accounting had a transfer rate of 17%.</t>
  </si>
  <si>
    <t>This data is furnished to us by the National Student Clearinghouse (NSC). NSC cannot provide attendance and completion data for colleges that do not report these data to the Clearinghouse; nor do they report data for students or schools who block their response.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</si>
</sst>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3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theme="1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2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9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imes New Roman"/>
      <family val="1"/>
    </font>
    <font>
      <b/>
      <sz val="12"/>
      <color theme="0"/>
      <name val="Times New Roman"/>
      <family val="1"/>
    </font>
    <font>
      <b/>
      <sz val="20"/>
      <name val="Times New Roman"/>
      <family val="1"/>
    </font>
    <font>
      <b/>
      <sz val="10"/>
      <color theme="0"/>
      <name val="Times New Roman"/>
      <family val="1"/>
    </font>
    <font>
      <b/>
      <sz val="12"/>
      <color theme="0"/>
      <name val="Arial"/>
      <family val="2"/>
    </font>
    <font>
      <b/>
      <sz val="12"/>
      <color theme="1"/>
      <name val="Calibri"/>
      <family val="2"/>
      <scheme val="minor"/>
    </font>
    <font>
      <b/>
      <sz val="13.5"/>
      <name val="Times New Roman"/>
      <family val="1"/>
    </font>
    <font>
      <sz val="9"/>
      <color theme="1"/>
      <name val="Arial"/>
      <family val="2"/>
    </font>
    <font>
      <b/>
      <sz val="13"/>
      <name val="Times New Roman"/>
      <family val="1"/>
    </font>
    <font>
      <b/>
      <sz val="9"/>
      <color theme="0"/>
      <name val="Arial"/>
      <family val="2"/>
    </font>
    <font>
      <sz val="11"/>
      <color rgb="FF00B050"/>
      <name val="Calibri"/>
      <family val="2"/>
    </font>
    <font>
      <sz val="10.5"/>
      <color theme="1"/>
      <name val="Times New Roman"/>
      <family val="1"/>
    </font>
    <font>
      <sz val="10"/>
      <name val="Arial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u/>
      <sz val="10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CD34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2" fillId="0" borderId="0" applyFont="0" applyFill="0" applyBorder="0" applyAlignment="0" applyProtection="0"/>
    <xf numFmtId="0" fontId="33" fillId="0" borderId="0" applyNumberFormat="0" applyFill="0" applyBorder="0" applyAlignment="0" applyProtection="0"/>
  </cellStyleXfs>
  <cellXfs count="178">
    <xf numFmtId="0" fontId="0" fillId="0" borderId="0" xfId="0"/>
    <xf numFmtId="0" fontId="0" fillId="0" borderId="0" xfId="0" applyBorder="1"/>
    <xf numFmtId="0" fontId="8" fillId="0" borderId="0" xfId="0" applyFont="1"/>
    <xf numFmtId="0" fontId="10" fillId="2" borderId="0" xfId="0" applyFont="1" applyFill="1" applyBorder="1"/>
    <xf numFmtId="0" fontId="10" fillId="0" borderId="0" xfId="0" applyFont="1" applyBorder="1"/>
    <xf numFmtId="0" fontId="10" fillId="0" borderId="8" xfId="0" applyFont="1" applyBorder="1"/>
    <xf numFmtId="0" fontId="10" fillId="0" borderId="1" xfId="0" applyFont="1" applyBorder="1"/>
    <xf numFmtId="0" fontId="10" fillId="0" borderId="11" xfId="0" applyFont="1" applyBorder="1"/>
    <xf numFmtId="0" fontId="9" fillId="0" borderId="0" xfId="0" applyFont="1" applyAlignment="1">
      <alignment horizontal="center"/>
    </xf>
    <xf numFmtId="0" fontId="10" fillId="2" borderId="1" xfId="0" applyFont="1" applyFill="1" applyBorder="1"/>
    <xf numFmtId="164" fontId="10" fillId="2" borderId="1" xfId="0" applyNumberFormat="1" applyFont="1" applyFill="1" applyBorder="1"/>
    <xf numFmtId="0" fontId="9" fillId="0" borderId="0" xfId="0" applyFont="1" applyAlignment="1"/>
    <xf numFmtId="0" fontId="10" fillId="2" borderId="11" xfId="0" applyFont="1" applyFill="1" applyBorder="1"/>
    <xf numFmtId="0" fontId="10" fillId="0" borderId="1" xfId="0" applyFont="1" applyBorder="1" applyAlignment="1">
      <alignment wrapText="1"/>
    </xf>
    <xf numFmtId="0" fontId="9" fillId="0" borderId="8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6" fillId="2" borderId="1" xfId="0" applyFont="1" applyFill="1" applyBorder="1" applyAlignment="1">
      <alignment horizontal="right" wrapText="1"/>
    </xf>
    <xf numFmtId="0" fontId="11" fillId="0" borderId="2" xfId="0" applyFont="1" applyBorder="1"/>
    <xf numFmtId="0" fontId="7" fillId="0" borderId="8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3" fontId="10" fillId="2" borderId="1" xfId="0" applyNumberFormat="1" applyFont="1" applyFill="1" applyBorder="1"/>
    <xf numFmtId="3" fontId="10" fillId="0" borderId="1" xfId="0" applyNumberFormat="1" applyFont="1" applyBorder="1"/>
    <xf numFmtId="0" fontId="11" fillId="0" borderId="10" xfId="0" applyFont="1" applyBorder="1"/>
    <xf numFmtId="0" fontId="10" fillId="0" borderId="1" xfId="0" applyFont="1" applyBorder="1" applyAlignment="1">
      <alignment vertical="center" wrapText="1"/>
    </xf>
    <xf numFmtId="0" fontId="10" fillId="2" borderId="12" xfId="0" applyFont="1" applyFill="1" applyBorder="1"/>
    <xf numFmtId="0" fontId="10" fillId="0" borderId="1" xfId="0" applyFont="1" applyBorder="1" applyAlignment="1">
      <alignment horizontal="left"/>
    </xf>
    <xf numFmtId="0" fontId="10" fillId="0" borderId="1" xfId="0" applyFont="1" applyBorder="1" applyAlignment="1"/>
    <xf numFmtId="0" fontId="10" fillId="0" borderId="10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0" fillId="0" borderId="0" xfId="0" applyAlignment="1">
      <alignment vertical="center"/>
    </xf>
    <xf numFmtId="3" fontId="10" fillId="2" borderId="11" xfId="0" applyNumberFormat="1" applyFont="1" applyFill="1" applyBorder="1"/>
    <xf numFmtId="3" fontId="10" fillId="0" borderId="0" xfId="0" applyNumberFormat="1" applyFont="1" applyBorder="1"/>
    <xf numFmtId="3" fontId="10" fillId="2" borderId="0" xfId="0" applyNumberFormat="1" applyFont="1" applyFill="1" applyBorder="1"/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3" borderId="3" xfId="0" applyFill="1" applyBorder="1"/>
    <xf numFmtId="0" fontId="0" fillId="3" borderId="4" xfId="0" applyFill="1" applyBorder="1"/>
    <xf numFmtId="0" fontId="0" fillId="4" borderId="8" xfId="0" applyFill="1" applyBorder="1" applyAlignment="1">
      <alignment horizontal="left"/>
    </xf>
    <xf numFmtId="0" fontId="0" fillId="4" borderId="0" xfId="0" applyFill="1" applyBorder="1"/>
    <xf numFmtId="0" fontId="0" fillId="4" borderId="9" xfId="0" applyFill="1" applyBorder="1"/>
    <xf numFmtId="0" fontId="17" fillId="4" borderId="8" xfId="0" applyFont="1" applyFill="1" applyBorder="1" applyAlignment="1">
      <alignment horizontal="left"/>
    </xf>
    <xf numFmtId="0" fontId="17" fillId="4" borderId="0" xfId="0" applyFont="1" applyFill="1" applyBorder="1"/>
    <xf numFmtId="0" fontId="0" fillId="3" borderId="2" xfId="0" applyFill="1" applyBorder="1"/>
    <xf numFmtId="0" fontId="21" fillId="4" borderId="8" xfId="0" applyFont="1" applyFill="1" applyBorder="1" applyAlignment="1">
      <alignment horizontal="centerContinuous"/>
    </xf>
    <xf numFmtId="0" fontId="16" fillId="4" borderId="0" xfId="0" applyFont="1" applyFill="1" applyBorder="1" applyAlignment="1">
      <alignment horizontal="centerContinuous"/>
    </xf>
    <xf numFmtId="0" fontId="16" fillId="4" borderId="9" xfId="0" applyFont="1" applyFill="1" applyBorder="1" applyAlignment="1">
      <alignment horizontal="centerContinuous"/>
    </xf>
    <xf numFmtId="0" fontId="0" fillId="3" borderId="8" xfId="0" applyFill="1" applyBorder="1"/>
    <xf numFmtId="0" fontId="0" fillId="3" borderId="0" xfId="0" applyFill="1" applyBorder="1"/>
    <xf numFmtId="0" fontId="0" fillId="3" borderId="9" xfId="0" applyFill="1" applyBorder="1"/>
    <xf numFmtId="0" fontId="14" fillId="4" borderId="6" xfId="0" applyFont="1" applyFill="1" applyBorder="1"/>
    <xf numFmtId="164" fontId="14" fillId="4" borderId="6" xfId="0" applyNumberFormat="1" applyFont="1" applyFill="1" applyBorder="1"/>
    <xf numFmtId="0" fontId="14" fillId="4" borderId="6" xfId="0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0" fontId="22" fillId="0" borderId="0" xfId="0" applyFont="1" applyBorder="1"/>
    <xf numFmtId="0" fontId="1" fillId="0" borderId="0" xfId="0" applyFont="1" applyBorder="1"/>
    <xf numFmtId="0" fontId="7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/>
    <xf numFmtId="0" fontId="2" fillId="0" borderId="0" xfId="0" applyFont="1" applyFill="1" applyBorder="1" applyAlignment="1">
      <alignment horizontal="center"/>
    </xf>
    <xf numFmtId="0" fontId="23" fillId="0" borderId="0" xfId="0" applyFont="1" applyBorder="1"/>
    <xf numFmtId="0" fontId="24" fillId="0" borderId="0" xfId="0" applyFont="1"/>
    <xf numFmtId="9" fontId="0" fillId="0" borderId="0" xfId="1" applyFont="1"/>
    <xf numFmtId="0" fontId="24" fillId="0" borderId="0" xfId="0" applyFont="1" applyBorder="1"/>
    <xf numFmtId="0" fontId="3" fillId="0" borderId="0" xfId="0" applyFont="1" applyBorder="1"/>
    <xf numFmtId="0" fontId="0" fillId="0" borderId="0" xfId="0" applyBorder="1" applyAlignment="1">
      <alignment horizontal="center"/>
    </xf>
    <xf numFmtId="0" fontId="8" fillId="0" borderId="8" xfId="0" applyFont="1" applyBorder="1"/>
    <xf numFmtId="0" fontId="7" fillId="0" borderId="8" xfId="0" applyFont="1" applyBorder="1" applyAlignment="1"/>
    <xf numFmtId="0" fontId="8" fillId="0" borderId="0" xfId="0" applyFont="1" applyBorder="1" applyAlignment="1"/>
    <xf numFmtId="0" fontId="8" fillId="0" borderId="8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wrapText="1"/>
    </xf>
    <xf numFmtId="0" fontId="3" fillId="0" borderId="6" xfId="0" applyFont="1" applyBorder="1"/>
    <xf numFmtId="0" fontId="0" fillId="0" borderId="6" xfId="0" applyBorder="1"/>
    <xf numFmtId="0" fontId="3" fillId="0" borderId="6" xfId="0" applyFont="1" applyBorder="1" applyAlignment="1">
      <alignment horizontal="center"/>
    </xf>
    <xf numFmtId="0" fontId="10" fillId="0" borderId="8" xfId="0" applyFont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15" fontId="0" fillId="0" borderId="0" xfId="0" applyNumberFormat="1"/>
    <xf numFmtId="0" fontId="27" fillId="0" borderId="0" xfId="0" applyFont="1" applyAlignment="1">
      <alignment horizontal="center" vertical="center"/>
    </xf>
    <xf numFmtId="0" fontId="28" fillId="0" borderId="1" xfId="0" applyFont="1" applyBorder="1"/>
    <xf numFmtId="0" fontId="8" fillId="3" borderId="2" xfId="0" applyFont="1" applyFill="1" applyBorder="1" applyAlignment="1">
      <alignment horizontal="left"/>
    </xf>
    <xf numFmtId="3" fontId="10" fillId="2" borderId="1" xfId="0" applyNumberFormat="1" applyFont="1" applyFill="1" applyBorder="1" applyAlignment="1">
      <alignment horizontal="right"/>
    </xf>
    <xf numFmtId="0" fontId="4" fillId="0" borderId="1" xfId="0" applyFont="1" applyBorder="1" applyAlignment="1">
      <alignment wrapText="1"/>
    </xf>
    <xf numFmtId="0" fontId="11" fillId="0" borderId="1" xfId="0" applyFont="1" applyBorder="1" applyAlignment="1">
      <alignment horizontal="right"/>
    </xf>
    <xf numFmtId="3" fontId="11" fillId="2" borderId="1" xfId="0" applyNumberFormat="1" applyFont="1" applyFill="1" applyBorder="1" applyAlignment="1">
      <alignment horizontal="right"/>
    </xf>
    <xf numFmtId="0" fontId="10" fillId="2" borderId="1" xfId="0" applyFont="1" applyFill="1" applyBorder="1" applyAlignment="1">
      <alignment horizontal="right"/>
    </xf>
    <xf numFmtId="0" fontId="10" fillId="2" borderId="0" xfId="0" applyFont="1" applyFill="1" applyBorder="1" applyAlignment="1">
      <alignment horizontal="right"/>
    </xf>
    <xf numFmtId="3" fontId="10" fillId="2" borderId="0" xfId="0" applyNumberFormat="1" applyFont="1" applyFill="1" applyBorder="1" applyAlignment="1">
      <alignment horizontal="right"/>
    </xf>
    <xf numFmtId="0" fontId="13" fillId="2" borderId="1" xfId="0" applyFont="1" applyFill="1" applyBorder="1" applyAlignment="1">
      <alignment horizontal="right" wrapText="1"/>
    </xf>
    <xf numFmtId="14" fontId="26" fillId="4" borderId="5" xfId="0" applyNumberFormat="1" applyFont="1" applyFill="1" applyBorder="1" applyAlignment="1">
      <alignment horizontal="left"/>
    </xf>
    <xf numFmtId="0" fontId="26" fillId="4" borderId="6" xfId="0" applyFont="1" applyFill="1" applyBorder="1" applyAlignment="1">
      <alignment horizontal="right"/>
    </xf>
    <xf numFmtId="0" fontId="2" fillId="0" borderId="0" xfId="0" applyFont="1" applyBorder="1" applyAlignment="1"/>
    <xf numFmtId="0" fontId="0" fillId="0" borderId="0" xfId="0" applyFill="1" applyBorder="1"/>
    <xf numFmtId="0" fontId="29" fillId="0" borderId="0" xfId="0" applyFont="1" applyBorder="1" applyAlignment="1">
      <alignment wrapText="1"/>
    </xf>
    <xf numFmtId="0" fontId="29" fillId="0" borderId="0" xfId="0" applyFont="1" applyBorder="1" applyAlignment="1">
      <alignment horizontal="right"/>
    </xf>
    <xf numFmtId="0" fontId="29" fillId="0" borderId="0" xfId="0" applyFont="1" applyBorder="1" applyAlignment="1">
      <alignment horizontal="right" wrapText="1"/>
    </xf>
    <xf numFmtId="0" fontId="18" fillId="0" borderId="0" xfId="0" applyFont="1" applyAlignment="1">
      <alignment vertical="top"/>
    </xf>
    <xf numFmtId="0" fontId="2" fillId="0" borderId="0" xfId="0" applyFont="1" applyFill="1" applyBorder="1" applyAlignment="1">
      <alignment horizontal="centerContinuous"/>
    </xf>
    <xf numFmtId="0" fontId="29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top"/>
    </xf>
    <xf numFmtId="0" fontId="0" fillId="0" borderId="0" xfId="0" applyFill="1"/>
    <xf numFmtId="0" fontId="31" fillId="0" borderId="0" xfId="0" applyFont="1" applyAlignment="1">
      <alignment vertical="center"/>
    </xf>
    <xf numFmtId="0" fontId="33" fillId="6" borderId="0" xfId="2" applyFill="1" applyAlignment="1">
      <alignment vertical="center"/>
    </xf>
    <xf numFmtId="0" fontId="29" fillId="0" borderId="0" xfId="0" applyFont="1" applyBorder="1" applyAlignment="1">
      <alignment horizontal="left"/>
    </xf>
    <xf numFmtId="0" fontId="33" fillId="0" borderId="0" xfId="2" applyAlignment="1">
      <alignment vertical="center"/>
    </xf>
    <xf numFmtId="3" fontId="29" fillId="0" borderId="0" xfId="0" applyNumberFormat="1" applyFont="1" applyFill="1" applyBorder="1" applyAlignment="1">
      <alignment horizontal="right"/>
    </xf>
    <xf numFmtId="0" fontId="14" fillId="4" borderId="0" xfId="0" applyFont="1" applyFill="1" applyBorder="1"/>
    <xf numFmtId="164" fontId="14" fillId="4" borderId="0" xfId="0" applyNumberFormat="1" applyFont="1" applyFill="1" applyBorder="1"/>
    <xf numFmtId="0" fontId="14" fillId="4" borderId="0" xfId="0" applyFont="1" applyFill="1" applyBorder="1" applyAlignment="1">
      <alignment horizontal="center"/>
    </xf>
    <xf numFmtId="0" fontId="14" fillId="4" borderId="0" xfId="0" applyFont="1" applyFill="1" applyBorder="1" applyAlignment="1">
      <alignment horizontal="right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right"/>
    </xf>
    <xf numFmtId="3" fontId="4" fillId="2" borderId="1" xfId="0" applyNumberFormat="1" applyFont="1" applyFill="1" applyBorder="1"/>
    <xf numFmtId="164" fontId="4" fillId="2" borderId="1" xfId="0" applyNumberFormat="1" applyFont="1" applyFill="1" applyBorder="1"/>
    <xf numFmtId="0" fontId="7" fillId="0" borderId="9" xfId="0" applyFont="1" applyBorder="1" applyAlignment="1">
      <alignment horizontal="center"/>
    </xf>
    <xf numFmtId="0" fontId="10" fillId="2" borderId="9" xfId="0" applyFont="1" applyFill="1" applyBorder="1"/>
    <xf numFmtId="0" fontId="26" fillId="4" borderId="7" xfId="0" applyFont="1" applyFill="1" applyBorder="1" applyAlignment="1">
      <alignment horizontal="right"/>
    </xf>
    <xf numFmtId="0" fontId="11" fillId="0" borderId="8" xfId="0" applyFont="1" applyBorder="1"/>
    <xf numFmtId="0" fontId="7" fillId="0" borderId="3" xfId="0" applyFont="1" applyBorder="1" applyAlignment="1">
      <alignment horizontal="center"/>
    </xf>
    <xf numFmtId="9" fontId="0" fillId="0" borderId="0" xfId="1" applyNumberFormat="1" applyFont="1"/>
    <xf numFmtId="0" fontId="10" fillId="0" borderId="8" xfId="0" applyFont="1" applyBorder="1" applyAlignment="1">
      <alignment vertical="top"/>
    </xf>
    <xf numFmtId="164" fontId="10" fillId="2" borderId="1" xfId="1" applyNumberFormat="1" applyFont="1" applyFill="1" applyBorder="1" applyAlignment="1">
      <alignment horizontal="right"/>
    </xf>
    <xf numFmtId="0" fontId="11" fillId="7" borderId="1" xfId="0" applyFont="1" applyFill="1" applyBorder="1" applyAlignment="1">
      <alignment horizontal="right"/>
    </xf>
    <xf numFmtId="0" fontId="10" fillId="7" borderId="1" xfId="0" applyFont="1" applyFill="1" applyBorder="1" applyAlignment="1">
      <alignment horizontal="right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3" fontId="0" fillId="0" borderId="0" xfId="0" applyNumberFormat="1"/>
    <xf numFmtId="164" fontId="10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3" fontId="10" fillId="0" borderId="3" xfId="0" applyNumberFormat="1" applyFont="1" applyBorder="1"/>
    <xf numFmtId="164" fontId="10" fillId="2" borderId="4" xfId="0" applyNumberFormat="1" applyFont="1" applyFill="1" applyBorder="1"/>
    <xf numFmtId="164" fontId="10" fillId="2" borderId="9" xfId="0" applyNumberFormat="1" applyFont="1" applyFill="1" applyBorder="1"/>
    <xf numFmtId="164" fontId="10" fillId="2" borderId="9" xfId="0" applyNumberFormat="1" applyFont="1" applyFill="1" applyBorder="1" applyAlignment="1">
      <alignment horizontal="right"/>
    </xf>
    <xf numFmtId="0" fontId="18" fillId="4" borderId="8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horizontal="center" vertical="center"/>
    </xf>
    <xf numFmtId="0" fontId="18" fillId="4" borderId="9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wrapText="1"/>
    </xf>
    <xf numFmtId="0" fontId="7" fillId="0" borderId="8" xfId="0" applyFont="1" applyBorder="1" applyAlignment="1">
      <alignment horizontal="left" wrapText="1"/>
    </xf>
    <xf numFmtId="0" fontId="7" fillId="0" borderId="0" xfId="0" applyFont="1" applyBorder="1" applyAlignment="1">
      <alignment horizontal="left" wrapText="1"/>
    </xf>
    <xf numFmtId="0" fontId="7" fillId="0" borderId="8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8" fillId="0" borderId="8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20" fillId="4" borderId="8" xfId="0" applyFont="1" applyFill="1" applyBorder="1" applyAlignment="1">
      <alignment horizontal="center"/>
    </xf>
    <xf numFmtId="0" fontId="20" fillId="4" borderId="0" xfId="0" applyFont="1" applyFill="1" applyBorder="1" applyAlignment="1">
      <alignment horizontal="center"/>
    </xf>
    <xf numFmtId="0" fontId="20" fillId="4" borderId="9" xfId="0" applyFont="1" applyFill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4" fontId="20" fillId="4" borderId="5" xfId="0" applyNumberFormat="1" applyFont="1" applyFill="1" applyBorder="1" applyAlignment="1">
      <alignment horizontal="center"/>
    </xf>
    <xf numFmtId="14" fontId="20" fillId="4" borderId="6" xfId="0" applyNumberFormat="1" applyFont="1" applyFill="1" applyBorder="1" applyAlignment="1">
      <alignment horizontal="center"/>
    </xf>
    <xf numFmtId="14" fontId="20" fillId="4" borderId="7" xfId="0" applyNumberFormat="1" applyFont="1" applyFill="1" applyBorder="1" applyAlignment="1">
      <alignment horizontal="center"/>
    </xf>
    <xf numFmtId="9" fontId="0" fillId="0" borderId="0" xfId="1" applyFont="1" applyAlignment="1">
      <alignment horizontal="center" vertical="top" wrapText="1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8" fillId="2" borderId="8" xfId="0" applyFont="1" applyFill="1" applyBorder="1" applyAlignment="1">
      <alignment horizontal="left" wrapText="1"/>
    </xf>
    <xf numFmtId="0" fontId="8" fillId="2" borderId="0" xfId="0" applyFont="1" applyFill="1" applyBorder="1" applyAlignment="1">
      <alignment horizontal="left" wrapText="1"/>
    </xf>
    <xf numFmtId="0" fontId="8" fillId="2" borderId="9" xfId="0" applyFont="1" applyFill="1" applyBorder="1" applyAlignment="1">
      <alignment horizontal="left" wrapText="1"/>
    </xf>
    <xf numFmtId="0" fontId="11" fillId="5" borderId="11" xfId="0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1" fillId="4" borderId="0" xfId="0" applyFont="1" applyFill="1" applyBorder="1" applyAlignment="1">
      <alignment horizontal="center"/>
    </xf>
    <xf numFmtId="0" fontId="32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216766</xdr:colOff>
      <xdr:row>1</xdr:row>
      <xdr:rowOff>62800</xdr:rowOff>
    </xdr:from>
    <xdr:to>
      <xdr:col>6</xdr:col>
      <xdr:colOff>323850</xdr:colOff>
      <xdr:row>4</xdr:row>
      <xdr:rowOff>20955</xdr:rowOff>
    </xdr:to>
    <xdr:pic>
      <xdr:nvPicPr>
        <xdr:cNvPr id="5" name="Picture 4" descr="DCC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97026" y="260920"/>
          <a:ext cx="1326284" cy="4382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312420</xdr:colOff>
      <xdr:row>13</xdr:row>
      <xdr:rowOff>91440</xdr:rowOff>
    </xdr:from>
    <xdr:to>
      <xdr:col>9</xdr:col>
      <xdr:colOff>257053</xdr:colOff>
      <xdr:row>22</xdr:row>
      <xdr:rowOff>60960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" y="3002280"/>
          <a:ext cx="5187193" cy="1615440"/>
        </a:xfrm>
        <a:prstGeom prst="rect">
          <a:avLst/>
        </a:prstGeom>
      </xdr:spPr>
    </xdr:pic>
    <xdr:clientData/>
  </xdr:twoCellAnchor>
  <xdr:twoCellAnchor editAs="oneCell">
    <xdr:from>
      <xdr:col>3</xdr:col>
      <xdr:colOff>495300</xdr:colOff>
      <xdr:row>19</xdr:row>
      <xdr:rowOff>160020</xdr:rowOff>
    </xdr:from>
    <xdr:to>
      <xdr:col>9</xdr:col>
      <xdr:colOff>7620</xdr:colOff>
      <xdr:row>33</xdr:row>
      <xdr:rowOff>176791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5960" y="3985260"/>
          <a:ext cx="3284220" cy="25770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441064</xdr:colOff>
      <xdr:row>2</xdr:row>
      <xdr:rowOff>107749</xdr:rowOff>
    </xdr:from>
    <xdr:to>
      <xdr:col>7</xdr:col>
      <xdr:colOff>784216</xdr:colOff>
      <xdr:row>4</xdr:row>
      <xdr:rowOff>7620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6924" y="366829"/>
          <a:ext cx="952752" cy="2808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docushare3.dcc.edu/docushare/dsweb/View/Collection-79" TargetMode="External"/><Relationship Id="rId2" Type="http://schemas.openxmlformats.org/officeDocument/2006/relationships/hyperlink" Target="http://www.dcc.edu/departments/ir/" TargetMode="External"/><Relationship Id="rId1" Type="http://schemas.openxmlformats.org/officeDocument/2006/relationships/hyperlink" Target="http://docushare3.dcc.edu/docushare/dsweb/View/Collection-79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mailto:baurit@dcc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3"/>
  <sheetViews>
    <sheetView topLeftCell="A49" zoomScaleNormal="100" workbookViewId="0">
      <selection activeCell="E75" sqref="E75"/>
    </sheetView>
  </sheetViews>
  <sheetFormatPr defaultRowHeight="15" x14ac:dyDescent="0.25"/>
  <cols>
    <col min="2" max="2" width="3.7109375" customWidth="1"/>
    <col min="8" max="8" width="10.5703125" customWidth="1"/>
  </cols>
  <sheetData>
    <row r="1" spans="1:10" ht="15.75" x14ac:dyDescent="0.25">
      <c r="A1" s="83"/>
      <c r="B1" s="36"/>
      <c r="C1" s="36"/>
      <c r="D1" s="36"/>
      <c r="E1" s="36"/>
      <c r="F1" s="36"/>
      <c r="G1" s="36"/>
      <c r="H1" s="36"/>
      <c r="I1" s="36"/>
      <c r="J1" s="37"/>
    </row>
    <row r="2" spans="1:10" x14ac:dyDescent="0.25">
      <c r="A2" s="38"/>
      <c r="B2" s="39"/>
      <c r="C2" s="39"/>
      <c r="D2" s="39"/>
      <c r="E2" s="39"/>
      <c r="F2" s="39"/>
      <c r="G2" s="39"/>
      <c r="H2" s="39"/>
      <c r="I2" s="39"/>
      <c r="J2" s="40"/>
    </row>
    <row r="3" spans="1:10" ht="9" customHeight="1" x14ac:dyDescent="0.25">
      <c r="A3" s="38"/>
      <c r="B3" s="39"/>
      <c r="C3" s="39"/>
      <c r="D3" s="39"/>
      <c r="E3" s="39"/>
      <c r="F3" s="39"/>
      <c r="G3" s="39"/>
      <c r="H3" s="39"/>
      <c r="I3" s="39"/>
      <c r="J3" s="40"/>
    </row>
    <row r="4" spans="1:10" x14ac:dyDescent="0.25">
      <c r="A4" s="41"/>
      <c r="B4" s="42"/>
      <c r="C4" s="42"/>
      <c r="D4" s="42"/>
      <c r="E4" s="42"/>
      <c r="F4" s="42"/>
      <c r="G4" s="42"/>
      <c r="H4" s="42"/>
      <c r="I4" s="42"/>
      <c r="J4" s="40"/>
    </row>
    <row r="5" spans="1:10" ht="26.25" customHeight="1" x14ac:dyDescent="0.25">
      <c r="A5" s="139" t="s">
        <v>94</v>
      </c>
      <c r="B5" s="140"/>
      <c r="C5" s="140"/>
      <c r="D5" s="140"/>
      <c r="E5" s="140"/>
      <c r="F5" s="140"/>
      <c r="G5" s="140"/>
      <c r="H5" s="140"/>
      <c r="I5" s="140"/>
      <c r="J5" s="141"/>
    </row>
    <row r="6" spans="1:10" x14ac:dyDescent="0.25">
      <c r="A6" s="53"/>
      <c r="B6" s="1"/>
      <c r="C6" s="1"/>
      <c r="D6" s="1"/>
      <c r="E6" s="1"/>
      <c r="F6" s="1"/>
      <c r="G6" s="1"/>
      <c r="H6" s="1"/>
      <c r="I6" s="1"/>
      <c r="J6" s="54"/>
    </row>
    <row r="7" spans="1:10" x14ac:dyDescent="0.25">
      <c r="A7" s="53"/>
      <c r="B7" s="1"/>
      <c r="C7" s="1"/>
      <c r="D7" s="1"/>
      <c r="E7" s="1"/>
      <c r="F7" s="1"/>
      <c r="G7" s="1"/>
      <c r="H7" s="1"/>
      <c r="I7" s="1"/>
      <c r="J7" s="54"/>
    </row>
    <row r="8" spans="1:10" x14ac:dyDescent="0.25">
      <c r="A8" s="53"/>
      <c r="B8" s="1"/>
      <c r="C8" s="1"/>
      <c r="D8" s="1"/>
      <c r="E8" s="1"/>
      <c r="F8" s="1"/>
      <c r="G8" s="1"/>
      <c r="H8" s="1"/>
      <c r="I8" s="1"/>
      <c r="J8" s="54"/>
    </row>
    <row r="9" spans="1:10" x14ac:dyDescent="0.25">
      <c r="A9" s="53"/>
      <c r="B9" s="1"/>
      <c r="C9" s="1"/>
      <c r="D9" s="1"/>
      <c r="E9" s="1"/>
      <c r="F9" s="1"/>
      <c r="G9" s="1"/>
      <c r="H9" s="1"/>
      <c r="I9" s="1"/>
      <c r="J9" s="54"/>
    </row>
    <row r="10" spans="1:10" x14ac:dyDescent="0.25">
      <c r="A10" s="53"/>
      <c r="B10" s="1"/>
      <c r="C10" s="1"/>
      <c r="D10" s="1"/>
      <c r="E10" s="1"/>
      <c r="F10" s="1"/>
      <c r="G10" s="1"/>
      <c r="H10" s="1"/>
      <c r="I10" s="1"/>
      <c r="J10" s="54"/>
    </row>
    <row r="11" spans="1:10" ht="25.5" x14ac:dyDescent="0.35">
      <c r="A11" s="156" t="s">
        <v>182</v>
      </c>
      <c r="B11" s="157"/>
      <c r="C11" s="157"/>
      <c r="D11" s="157"/>
      <c r="E11" s="157"/>
      <c r="F11" s="157"/>
      <c r="G11" s="157"/>
      <c r="H11" s="157"/>
      <c r="I11" s="157"/>
      <c r="J11" s="158"/>
    </row>
    <row r="12" spans="1:10" ht="25.5" x14ac:dyDescent="0.35">
      <c r="A12" s="156" t="s">
        <v>183</v>
      </c>
      <c r="B12" s="157"/>
      <c r="C12" s="157"/>
      <c r="D12" s="157"/>
      <c r="E12" s="157"/>
      <c r="F12" s="157"/>
      <c r="G12" s="157"/>
      <c r="H12" s="157"/>
      <c r="I12" s="157"/>
      <c r="J12" s="158"/>
    </row>
    <row r="13" spans="1:10" x14ac:dyDescent="0.25">
      <c r="A13" s="53"/>
      <c r="B13" s="1"/>
      <c r="C13" s="1"/>
      <c r="D13" s="1"/>
      <c r="E13" s="1"/>
      <c r="F13" s="1"/>
      <c r="G13" s="1"/>
      <c r="H13" s="1"/>
      <c r="I13" s="1"/>
      <c r="J13" s="54"/>
    </row>
    <row r="14" spans="1:10" x14ac:dyDescent="0.25">
      <c r="A14" s="53"/>
      <c r="B14" s="1"/>
      <c r="C14" s="1"/>
      <c r="D14" s="1"/>
      <c r="E14" s="1"/>
      <c r="F14" s="1"/>
      <c r="G14" s="1"/>
      <c r="H14" s="1"/>
      <c r="I14" s="1"/>
      <c r="J14" s="54"/>
    </row>
    <row r="15" spans="1:10" x14ac:dyDescent="0.25">
      <c r="A15" s="53"/>
      <c r="B15" s="1"/>
      <c r="C15" s="1"/>
      <c r="D15" s="1"/>
      <c r="E15" s="1"/>
      <c r="F15" s="1"/>
      <c r="G15" s="1"/>
      <c r="H15" s="1"/>
      <c r="I15" s="1"/>
      <c r="J15" s="54"/>
    </row>
    <row r="16" spans="1:10" x14ac:dyDescent="0.25">
      <c r="A16" s="53"/>
      <c r="B16" s="1"/>
      <c r="C16" s="1"/>
      <c r="D16" s="1"/>
      <c r="E16" s="1"/>
      <c r="F16" s="1"/>
      <c r="G16" s="1"/>
      <c r="H16" s="1"/>
      <c r="I16" s="1"/>
      <c r="J16" s="54"/>
    </row>
    <row r="17" spans="1:12" x14ac:dyDescent="0.25">
      <c r="A17" s="53"/>
      <c r="B17" s="1"/>
      <c r="C17" s="1"/>
      <c r="D17" s="1"/>
      <c r="E17" s="1"/>
      <c r="F17" s="1"/>
      <c r="G17" s="1"/>
      <c r="H17" s="1"/>
      <c r="I17" s="1"/>
      <c r="J17" s="54"/>
    </row>
    <row r="18" spans="1:12" x14ac:dyDescent="0.25">
      <c r="A18" s="53"/>
      <c r="B18" s="1"/>
      <c r="C18" s="1"/>
      <c r="D18" s="1"/>
      <c r="E18" s="1"/>
      <c r="F18" s="1"/>
      <c r="G18" s="1"/>
      <c r="H18" s="1"/>
      <c r="I18" s="1"/>
      <c r="J18" s="54"/>
    </row>
    <row r="19" spans="1:12" x14ac:dyDescent="0.25">
      <c r="A19" s="53"/>
      <c r="B19" s="1"/>
      <c r="C19" s="1"/>
      <c r="D19" s="1"/>
      <c r="E19" s="1"/>
      <c r="F19" s="1"/>
      <c r="G19" s="1"/>
      <c r="H19" s="1"/>
      <c r="I19" s="1"/>
      <c r="J19" s="54"/>
    </row>
    <row r="20" spans="1:12" x14ac:dyDescent="0.25">
      <c r="A20" s="53"/>
      <c r="B20" s="1"/>
      <c r="C20" s="1"/>
      <c r="D20" s="1"/>
      <c r="E20" s="1"/>
      <c r="F20" s="1"/>
      <c r="G20" s="1"/>
      <c r="H20" s="1"/>
      <c r="I20" s="1"/>
      <c r="J20" s="54"/>
    </row>
    <row r="21" spans="1:12" x14ac:dyDescent="0.25">
      <c r="A21" s="53"/>
      <c r="B21" s="1"/>
      <c r="C21" s="1"/>
      <c r="D21" s="1"/>
      <c r="E21" s="1"/>
      <c r="F21" s="1"/>
      <c r="G21" s="1"/>
      <c r="H21" s="1"/>
      <c r="I21" s="1"/>
      <c r="J21" s="54"/>
    </row>
    <row r="22" spans="1:12" x14ac:dyDescent="0.25">
      <c r="A22" s="53"/>
      <c r="B22" s="1"/>
      <c r="C22" s="1"/>
      <c r="D22" s="1"/>
      <c r="E22" s="1"/>
      <c r="F22" s="1"/>
      <c r="G22" s="1"/>
      <c r="H22" s="1"/>
      <c r="I22" s="1"/>
      <c r="J22" s="54"/>
    </row>
    <row r="23" spans="1:12" x14ac:dyDescent="0.25">
      <c r="A23" s="53"/>
      <c r="B23" s="1"/>
      <c r="C23" s="1"/>
      <c r="D23" s="1"/>
      <c r="E23" s="66"/>
      <c r="F23" s="1"/>
      <c r="G23" s="1"/>
      <c r="H23" s="1"/>
      <c r="I23" s="1"/>
      <c r="J23" s="54"/>
    </row>
    <row r="24" spans="1:12" x14ac:dyDescent="0.25">
      <c r="A24" s="53"/>
      <c r="B24" s="1"/>
      <c r="C24" s="1"/>
      <c r="D24" s="1"/>
      <c r="E24" s="1"/>
      <c r="F24" s="1"/>
      <c r="G24" s="1"/>
      <c r="H24" s="1"/>
      <c r="I24" s="1"/>
      <c r="J24" s="54"/>
    </row>
    <row r="25" spans="1:12" x14ac:dyDescent="0.25">
      <c r="A25" s="53"/>
      <c r="B25" s="1"/>
      <c r="C25" s="1"/>
      <c r="D25" s="1"/>
      <c r="E25" s="1"/>
      <c r="F25" s="1"/>
      <c r="G25" s="1"/>
      <c r="H25" s="1"/>
      <c r="I25" s="1"/>
      <c r="J25" s="54"/>
      <c r="K25" s="64"/>
    </row>
    <row r="26" spans="1:12" x14ac:dyDescent="0.25">
      <c r="A26" s="53"/>
      <c r="B26" s="1"/>
      <c r="C26" s="1"/>
      <c r="D26" s="1"/>
      <c r="E26" s="1"/>
      <c r="F26" s="1"/>
      <c r="G26" s="1"/>
      <c r="H26" s="1"/>
      <c r="I26" s="1"/>
      <c r="J26" s="54"/>
      <c r="L26" s="64"/>
    </row>
    <row r="27" spans="1:12" x14ac:dyDescent="0.25">
      <c r="A27" s="53"/>
      <c r="B27" s="1"/>
      <c r="C27" s="1"/>
      <c r="D27" s="1"/>
      <c r="E27" s="1"/>
      <c r="F27" s="1"/>
      <c r="G27" s="1"/>
      <c r="H27" s="1"/>
      <c r="I27" s="1"/>
      <c r="J27" s="54"/>
    </row>
    <row r="28" spans="1:12" x14ac:dyDescent="0.25">
      <c r="A28" s="53"/>
      <c r="B28" s="1"/>
      <c r="C28" s="1"/>
      <c r="D28" s="1"/>
      <c r="E28" s="1"/>
      <c r="F28" s="1"/>
      <c r="G28" s="1"/>
      <c r="H28" s="1"/>
      <c r="I28" s="1"/>
      <c r="J28" s="54"/>
    </row>
    <row r="29" spans="1:12" x14ac:dyDescent="0.25">
      <c r="A29" s="53"/>
      <c r="B29" s="1"/>
      <c r="C29" s="1"/>
      <c r="D29" s="1"/>
      <c r="E29" s="1"/>
      <c r="F29" s="1"/>
      <c r="G29" s="1"/>
      <c r="H29" s="1"/>
      <c r="I29" s="1"/>
      <c r="J29" s="54"/>
    </row>
    <row r="30" spans="1:12" x14ac:dyDescent="0.25">
      <c r="A30" s="53"/>
      <c r="B30" s="1"/>
      <c r="C30" s="1"/>
      <c r="D30" s="1"/>
      <c r="E30" s="1"/>
      <c r="F30" s="1"/>
      <c r="G30" s="1"/>
      <c r="H30" s="1"/>
      <c r="I30" s="1"/>
      <c r="J30" s="54"/>
    </row>
    <row r="31" spans="1:12" x14ac:dyDescent="0.25">
      <c r="A31" s="53"/>
      <c r="B31" s="1"/>
      <c r="C31" s="1"/>
      <c r="D31" s="1"/>
      <c r="E31" s="1"/>
      <c r="F31" s="1"/>
      <c r="G31" s="1"/>
      <c r="H31" s="1"/>
      <c r="I31" s="1"/>
      <c r="J31" s="54"/>
    </row>
    <row r="32" spans="1:12" x14ac:dyDescent="0.25">
      <c r="A32" s="53"/>
      <c r="B32" s="1"/>
      <c r="C32" s="1"/>
      <c r="D32" s="1"/>
      <c r="E32" s="1"/>
      <c r="F32" s="1"/>
      <c r="G32" s="1"/>
      <c r="H32" s="1"/>
      <c r="I32" s="1"/>
      <c r="J32" s="54"/>
    </row>
    <row r="33" spans="1:10" x14ac:dyDescent="0.25">
      <c r="A33" s="53"/>
      <c r="B33" s="1"/>
      <c r="C33" s="1"/>
      <c r="D33" s="1"/>
      <c r="E33" s="1"/>
      <c r="F33" s="1"/>
      <c r="G33" s="1"/>
      <c r="H33" s="1"/>
      <c r="I33" s="1"/>
      <c r="J33" s="54"/>
    </row>
    <row r="34" spans="1:10" x14ac:dyDescent="0.25">
      <c r="A34" s="53"/>
      <c r="B34" s="1"/>
      <c r="C34" s="1"/>
      <c r="D34" s="1"/>
      <c r="E34" s="1"/>
      <c r="F34" s="1"/>
      <c r="G34" s="1"/>
      <c r="H34" s="1"/>
      <c r="I34" s="1"/>
      <c r="J34" s="54"/>
    </row>
    <row r="35" spans="1:10" x14ac:dyDescent="0.25">
      <c r="A35" s="53"/>
      <c r="B35" s="1"/>
      <c r="C35" s="1"/>
      <c r="D35" s="1"/>
      <c r="E35" s="1"/>
      <c r="F35" s="1"/>
      <c r="G35" s="1"/>
      <c r="H35" s="1"/>
      <c r="I35" s="1"/>
      <c r="J35" s="54"/>
    </row>
    <row r="36" spans="1:10" x14ac:dyDescent="0.25">
      <c r="A36" s="53"/>
      <c r="B36" s="1"/>
      <c r="C36" s="1"/>
      <c r="D36" s="1"/>
      <c r="E36" s="1"/>
      <c r="F36" s="1"/>
      <c r="G36" s="1"/>
      <c r="H36" s="1"/>
      <c r="I36" s="1"/>
      <c r="J36" s="54"/>
    </row>
    <row r="37" spans="1:10" x14ac:dyDescent="0.25">
      <c r="A37" s="53"/>
      <c r="B37" s="1"/>
      <c r="C37" s="1"/>
      <c r="D37" s="1"/>
      <c r="E37" s="1"/>
      <c r="F37" s="1"/>
      <c r="G37" s="1"/>
      <c r="H37" s="1"/>
      <c r="I37" s="1"/>
      <c r="J37" s="54"/>
    </row>
    <row r="38" spans="1:10" x14ac:dyDescent="0.25">
      <c r="A38" s="53"/>
      <c r="B38" s="1"/>
      <c r="C38" s="1"/>
      <c r="D38" s="1"/>
      <c r="E38" s="1"/>
      <c r="F38" s="1"/>
      <c r="G38" s="1"/>
      <c r="H38" s="1"/>
      <c r="I38" s="1"/>
      <c r="J38" s="54"/>
    </row>
    <row r="39" spans="1:10" ht="9.75" customHeight="1" x14ac:dyDescent="0.25">
      <c r="A39" s="53"/>
      <c r="B39" s="1"/>
      <c r="C39" s="1"/>
      <c r="D39" s="1"/>
      <c r="E39" s="1"/>
      <c r="F39" s="1"/>
      <c r="G39" s="1"/>
      <c r="H39" s="1"/>
      <c r="I39" s="1"/>
      <c r="J39" s="54"/>
    </row>
    <row r="40" spans="1:10" x14ac:dyDescent="0.25">
      <c r="A40" s="153" t="s">
        <v>95</v>
      </c>
      <c r="B40" s="154"/>
      <c r="C40" s="154"/>
      <c r="D40" s="154"/>
      <c r="E40" s="154"/>
      <c r="F40" s="154"/>
      <c r="G40" s="154"/>
      <c r="H40" s="154"/>
      <c r="I40" s="154"/>
      <c r="J40" s="155"/>
    </row>
    <row r="41" spans="1:10" x14ac:dyDescent="0.25">
      <c r="A41" s="161">
        <v>43341</v>
      </c>
      <c r="B41" s="162"/>
      <c r="C41" s="162"/>
      <c r="D41" s="162"/>
      <c r="E41" s="162"/>
      <c r="F41" s="162"/>
      <c r="G41" s="162"/>
      <c r="H41" s="162"/>
      <c r="I41" s="162"/>
      <c r="J41" s="163"/>
    </row>
    <row r="42" spans="1:10" ht="12" customHeight="1" x14ac:dyDescent="0.25">
      <c r="A42" s="75"/>
      <c r="B42" s="76"/>
      <c r="C42" s="76"/>
      <c r="D42" s="76"/>
      <c r="E42" s="76"/>
      <c r="F42" s="77"/>
      <c r="G42" s="76"/>
      <c r="H42" s="76"/>
      <c r="I42" s="76"/>
      <c r="J42" s="76"/>
    </row>
    <row r="43" spans="1:10" ht="4.5" customHeight="1" x14ac:dyDescent="0.25">
      <c r="A43" s="43"/>
      <c r="B43" s="36"/>
      <c r="C43" s="36"/>
      <c r="D43" s="36"/>
      <c r="E43" s="36"/>
      <c r="F43" s="36"/>
      <c r="G43" s="36"/>
      <c r="H43" s="36"/>
      <c r="I43" s="36"/>
      <c r="J43" s="37"/>
    </row>
    <row r="44" spans="1:10" ht="15.75" x14ac:dyDescent="0.25">
      <c r="A44" s="44" t="s">
        <v>20</v>
      </c>
      <c r="B44" s="45"/>
      <c r="C44" s="45"/>
      <c r="D44" s="45"/>
      <c r="E44" s="45"/>
      <c r="F44" s="45"/>
      <c r="G44" s="45"/>
      <c r="H44" s="45"/>
      <c r="I44" s="45"/>
      <c r="J44" s="46"/>
    </row>
    <row r="45" spans="1:10" x14ac:dyDescent="0.25">
      <c r="A45" s="53"/>
      <c r="B45" s="1"/>
      <c r="C45" s="1"/>
      <c r="D45" s="1"/>
      <c r="E45" s="1"/>
      <c r="F45" s="1"/>
      <c r="G45" s="1"/>
      <c r="H45" s="1"/>
      <c r="I45" s="1"/>
      <c r="J45" s="54"/>
    </row>
    <row r="46" spans="1:10" x14ac:dyDescent="0.25">
      <c r="A46" s="53"/>
      <c r="B46" s="1"/>
      <c r="C46" s="1"/>
      <c r="D46" s="1"/>
      <c r="E46" s="1"/>
      <c r="F46" s="1"/>
      <c r="G46" s="1"/>
      <c r="H46" s="1"/>
      <c r="I46" s="1"/>
      <c r="J46" s="54"/>
    </row>
    <row r="47" spans="1:10" x14ac:dyDescent="0.25">
      <c r="A47" s="53"/>
      <c r="B47" s="1"/>
      <c r="C47" s="1"/>
      <c r="D47" s="1"/>
      <c r="E47" s="1"/>
      <c r="F47" s="1"/>
      <c r="G47" s="1"/>
      <c r="H47" s="1"/>
      <c r="I47" s="1"/>
      <c r="J47" s="54"/>
    </row>
    <row r="48" spans="1:10" x14ac:dyDescent="0.25">
      <c r="A48" s="53"/>
      <c r="B48" s="1"/>
      <c r="C48" s="1"/>
      <c r="D48" s="1" t="s">
        <v>10</v>
      </c>
      <c r="E48" s="1"/>
      <c r="F48" s="1"/>
      <c r="G48" s="1"/>
      <c r="H48" s="1"/>
      <c r="I48" s="1"/>
      <c r="J48" s="54"/>
    </row>
    <row r="49" spans="1:13" ht="15.75" x14ac:dyDescent="0.25">
      <c r="A49" s="53"/>
      <c r="B49" s="55"/>
      <c r="C49" s="1"/>
      <c r="D49" s="55"/>
      <c r="E49" s="55"/>
      <c r="F49" s="55"/>
      <c r="G49" s="55"/>
      <c r="H49" s="1"/>
      <c r="J49" s="54"/>
    </row>
    <row r="50" spans="1:13" x14ac:dyDescent="0.25">
      <c r="A50" s="53"/>
      <c r="B50" s="1"/>
      <c r="C50" s="1"/>
      <c r="D50" s="1"/>
      <c r="E50" s="1"/>
      <c r="F50" s="1"/>
      <c r="G50" s="1"/>
      <c r="H50" s="1"/>
      <c r="I50" s="1"/>
      <c r="J50" s="54"/>
    </row>
    <row r="51" spans="1:13" x14ac:dyDescent="0.25">
      <c r="A51" s="53"/>
      <c r="B51" s="1"/>
      <c r="C51" s="1"/>
      <c r="D51" s="1"/>
      <c r="E51" s="1"/>
      <c r="F51" s="1"/>
      <c r="G51" s="1"/>
      <c r="H51" s="1"/>
      <c r="I51" s="1"/>
      <c r="J51" s="54"/>
    </row>
    <row r="52" spans="1:13" ht="15.75" x14ac:dyDescent="0.25">
      <c r="A52" s="53"/>
      <c r="B52" s="1"/>
      <c r="C52" s="1"/>
      <c r="D52" s="1"/>
      <c r="E52" s="1"/>
      <c r="F52" s="1"/>
      <c r="G52" s="1"/>
      <c r="H52" s="1"/>
      <c r="I52" s="56" t="s">
        <v>21</v>
      </c>
      <c r="J52" s="54"/>
    </row>
    <row r="53" spans="1:13" x14ac:dyDescent="0.25">
      <c r="A53" s="53"/>
      <c r="B53" s="1"/>
      <c r="C53" s="1"/>
      <c r="D53" s="1"/>
      <c r="E53" s="1"/>
      <c r="F53" s="1"/>
      <c r="G53" s="1"/>
      <c r="H53" s="1"/>
      <c r="I53" s="1"/>
      <c r="J53" s="54"/>
    </row>
    <row r="54" spans="1:13" ht="17.25" x14ac:dyDescent="0.25">
      <c r="A54" s="53"/>
      <c r="B54" s="63" t="s">
        <v>18</v>
      </c>
      <c r="C54" s="58"/>
      <c r="D54" s="58" t="s">
        <v>37</v>
      </c>
      <c r="E54" s="58"/>
      <c r="F54" s="58"/>
      <c r="G54" s="58"/>
      <c r="H54" s="58"/>
      <c r="I54" s="60">
        <v>1</v>
      </c>
      <c r="J54" s="54"/>
    </row>
    <row r="55" spans="1:13" ht="15.75" x14ac:dyDescent="0.25">
      <c r="A55" s="53"/>
      <c r="B55" s="58"/>
      <c r="C55" s="58"/>
      <c r="D55" s="58"/>
      <c r="E55" s="58"/>
      <c r="F55" s="58"/>
      <c r="G55" s="58"/>
      <c r="H55" s="58"/>
      <c r="I55" s="57"/>
      <c r="J55" s="54"/>
    </row>
    <row r="56" spans="1:13" ht="15" customHeight="1" x14ac:dyDescent="0.25">
      <c r="A56" s="53"/>
      <c r="B56" s="63"/>
      <c r="C56" s="58"/>
      <c r="D56" s="58"/>
      <c r="E56" s="58"/>
      <c r="F56" s="58"/>
      <c r="G56" s="58"/>
      <c r="H56" s="58"/>
      <c r="I56" s="60"/>
      <c r="J56" s="54"/>
    </row>
    <row r="57" spans="1:13" ht="15.75" x14ac:dyDescent="0.25">
      <c r="A57" s="53"/>
      <c r="B57" s="58"/>
      <c r="C57" s="58"/>
      <c r="D57" s="58"/>
      <c r="E57" s="58"/>
      <c r="F57" s="58"/>
      <c r="G57" s="58"/>
      <c r="H57" s="58"/>
      <c r="I57" s="57"/>
      <c r="J57" s="54"/>
    </row>
    <row r="58" spans="1:13" ht="15.75" x14ac:dyDescent="0.25">
      <c r="A58" s="53"/>
      <c r="B58" s="59" t="s">
        <v>162</v>
      </c>
      <c r="C58" s="58"/>
      <c r="D58" s="58"/>
      <c r="E58" s="58"/>
      <c r="F58" s="58"/>
      <c r="G58" s="58"/>
      <c r="H58" s="58"/>
      <c r="I58" s="60">
        <v>2</v>
      </c>
      <c r="J58" s="54"/>
    </row>
    <row r="59" spans="1:13" ht="15.75" x14ac:dyDescent="0.25">
      <c r="A59" s="53"/>
      <c r="B59" s="58"/>
      <c r="C59" s="58" t="s">
        <v>27</v>
      </c>
      <c r="D59" s="58"/>
      <c r="E59" s="58"/>
      <c r="F59" s="58"/>
      <c r="G59" s="58"/>
      <c r="H59" s="58"/>
      <c r="I59" s="60">
        <v>2</v>
      </c>
      <c r="J59" s="54"/>
    </row>
    <row r="60" spans="1:13" ht="15.75" x14ac:dyDescent="0.25">
      <c r="A60" s="53"/>
      <c r="B60" s="58"/>
      <c r="C60" s="58" t="s">
        <v>38</v>
      </c>
      <c r="D60" s="58"/>
      <c r="E60" s="58"/>
      <c r="F60" s="58"/>
      <c r="G60" s="58"/>
      <c r="H60" s="58"/>
      <c r="I60" s="60">
        <v>2</v>
      </c>
      <c r="J60" s="54"/>
    </row>
    <row r="61" spans="1:13" ht="15.75" x14ac:dyDescent="0.25">
      <c r="A61" s="53"/>
      <c r="B61" s="58"/>
      <c r="C61" s="58" t="s">
        <v>35</v>
      </c>
      <c r="D61" s="58"/>
      <c r="E61" s="58"/>
      <c r="F61" s="58"/>
      <c r="G61" s="58"/>
      <c r="H61" s="58"/>
      <c r="I61" s="60">
        <v>2</v>
      </c>
      <c r="J61" s="54"/>
    </row>
    <row r="62" spans="1:13" ht="15.75" x14ac:dyDescent="0.25">
      <c r="A62" s="53"/>
      <c r="B62" s="1"/>
      <c r="C62" s="58" t="s">
        <v>36</v>
      </c>
      <c r="D62" s="58"/>
      <c r="E62" s="58"/>
      <c r="F62" s="58"/>
      <c r="G62" s="58"/>
      <c r="H62" s="58"/>
      <c r="I62" s="60">
        <v>2</v>
      </c>
      <c r="J62" s="54"/>
    </row>
    <row r="63" spans="1:13" ht="18" customHeight="1" x14ac:dyDescent="0.25">
      <c r="A63" s="53"/>
      <c r="B63" s="58"/>
      <c r="J63" s="54"/>
    </row>
    <row r="64" spans="1:13" ht="15.75" x14ac:dyDescent="0.25">
      <c r="A64" s="53"/>
      <c r="B64" s="59" t="s">
        <v>163</v>
      </c>
      <c r="C64" s="58"/>
      <c r="D64" s="58"/>
      <c r="E64" s="58"/>
      <c r="F64" s="58"/>
      <c r="G64" s="58"/>
      <c r="H64" s="58"/>
      <c r="I64" s="60">
        <v>3</v>
      </c>
      <c r="J64" s="54"/>
      <c r="M64" s="80"/>
    </row>
    <row r="65" spans="1:10" ht="15.75" x14ac:dyDescent="0.25">
      <c r="A65" s="53"/>
      <c r="C65" s="58" t="s">
        <v>164</v>
      </c>
      <c r="D65" s="58"/>
      <c r="E65" s="58"/>
      <c r="F65" s="58"/>
      <c r="G65" s="58"/>
      <c r="H65" s="58"/>
      <c r="I65" s="60">
        <v>3</v>
      </c>
      <c r="J65" s="54"/>
    </row>
    <row r="66" spans="1:10" ht="15.75" x14ac:dyDescent="0.25">
      <c r="A66" s="53"/>
      <c r="B66" s="61"/>
      <c r="C66" s="58" t="s">
        <v>165</v>
      </c>
      <c r="D66" s="58"/>
      <c r="E66" s="58"/>
      <c r="F66" s="58"/>
      <c r="G66" s="58"/>
      <c r="H66" s="58"/>
      <c r="I66" s="60">
        <v>3</v>
      </c>
      <c r="J66" s="54"/>
    </row>
    <row r="67" spans="1:10" x14ac:dyDescent="0.25">
      <c r="A67" s="53"/>
      <c r="J67" s="54"/>
    </row>
    <row r="68" spans="1:10" ht="15.75" x14ac:dyDescent="0.25">
      <c r="A68" s="53"/>
      <c r="B68" s="58"/>
      <c r="C68" s="58"/>
      <c r="D68" s="58"/>
      <c r="E68" s="58"/>
      <c r="F68" s="58"/>
      <c r="G68" s="58"/>
      <c r="H68" s="58"/>
      <c r="I68" s="60"/>
      <c r="J68" s="54"/>
    </row>
    <row r="69" spans="1:10" ht="15.75" x14ac:dyDescent="0.25">
      <c r="A69" s="53"/>
      <c r="B69" s="59" t="s">
        <v>166</v>
      </c>
      <c r="C69" s="58"/>
      <c r="D69" s="58"/>
      <c r="E69" s="58"/>
      <c r="F69" s="58"/>
      <c r="G69" s="58"/>
      <c r="H69" s="58"/>
      <c r="I69" s="60">
        <v>4</v>
      </c>
      <c r="J69" s="54"/>
    </row>
    <row r="70" spans="1:10" ht="15.75" x14ac:dyDescent="0.25">
      <c r="A70" s="53"/>
      <c r="B70" s="58"/>
      <c r="C70" s="58"/>
      <c r="D70" s="58"/>
      <c r="E70" s="58"/>
      <c r="F70" s="58"/>
      <c r="G70" s="58"/>
      <c r="H70" s="58"/>
      <c r="I70" s="60"/>
      <c r="J70" s="54"/>
    </row>
    <row r="71" spans="1:10" ht="15.75" x14ac:dyDescent="0.25">
      <c r="A71" s="53"/>
      <c r="B71" s="58"/>
      <c r="C71" s="58"/>
      <c r="D71" s="58"/>
      <c r="E71" s="58"/>
      <c r="F71" s="58"/>
      <c r="G71" s="58"/>
      <c r="H71" s="58"/>
      <c r="I71" s="60"/>
      <c r="J71" s="54"/>
    </row>
    <row r="72" spans="1:10" ht="15.75" x14ac:dyDescent="0.25">
      <c r="A72" s="53"/>
      <c r="B72" s="58"/>
      <c r="C72" s="58"/>
      <c r="D72" s="58"/>
      <c r="E72" s="58"/>
      <c r="F72" s="58"/>
      <c r="G72" s="58"/>
      <c r="H72" s="58"/>
      <c r="I72" s="60"/>
      <c r="J72" s="54"/>
    </row>
    <row r="73" spans="1:10" ht="15.75" x14ac:dyDescent="0.25">
      <c r="A73" s="53"/>
      <c r="B73" s="58"/>
      <c r="C73" s="58"/>
      <c r="D73" s="58"/>
      <c r="E73" s="58"/>
      <c r="F73" s="58"/>
      <c r="G73" s="58"/>
      <c r="H73" s="58"/>
      <c r="I73" s="60"/>
      <c r="J73" s="54"/>
    </row>
    <row r="74" spans="1:10" ht="15.75" x14ac:dyDescent="0.25">
      <c r="A74" s="53"/>
      <c r="B74" s="59"/>
      <c r="C74" s="58"/>
      <c r="D74" s="58"/>
      <c r="E74" s="58"/>
      <c r="F74" s="58"/>
      <c r="G74" s="58"/>
      <c r="H74" s="58"/>
      <c r="I74" s="60"/>
      <c r="J74" s="54"/>
    </row>
    <row r="75" spans="1:10" ht="15.75" x14ac:dyDescent="0.25">
      <c r="A75" s="53"/>
      <c r="B75" s="59"/>
      <c r="C75" s="58"/>
      <c r="D75" s="58"/>
      <c r="E75" s="58"/>
      <c r="F75" s="58"/>
      <c r="G75" s="58"/>
      <c r="H75" s="58"/>
      <c r="I75" s="60"/>
      <c r="J75" s="54"/>
    </row>
    <row r="76" spans="1:10" ht="15.75" x14ac:dyDescent="0.25">
      <c r="A76" s="53"/>
      <c r="B76" s="59"/>
      <c r="C76" s="58"/>
      <c r="D76" s="58"/>
      <c r="E76" s="58"/>
      <c r="F76" s="58"/>
      <c r="G76" s="58"/>
      <c r="H76" s="58"/>
      <c r="I76" s="60"/>
      <c r="J76" s="54"/>
    </row>
    <row r="77" spans="1:10" ht="15.75" x14ac:dyDescent="0.25">
      <c r="A77" s="53"/>
      <c r="B77" s="58"/>
      <c r="C77" s="58"/>
      <c r="D77" s="58"/>
      <c r="E77" s="58"/>
      <c r="F77" s="58"/>
      <c r="G77" s="58"/>
      <c r="H77" s="58"/>
      <c r="I77" s="60"/>
      <c r="J77" s="54"/>
    </row>
    <row r="78" spans="1:10" ht="15" customHeight="1" x14ac:dyDescent="0.25">
      <c r="A78" s="53"/>
      <c r="B78" s="61"/>
      <c r="C78" s="58"/>
      <c r="D78" s="58"/>
      <c r="E78" s="58"/>
      <c r="F78" s="58"/>
      <c r="G78" s="58"/>
      <c r="H78" s="58"/>
      <c r="I78" s="62"/>
      <c r="J78" s="54"/>
    </row>
    <row r="79" spans="1:10" x14ac:dyDescent="0.25">
      <c r="A79" s="53"/>
      <c r="B79" s="1"/>
      <c r="C79" s="1"/>
      <c r="D79" s="1"/>
      <c r="E79" s="1"/>
      <c r="F79" s="1"/>
      <c r="G79" s="1"/>
      <c r="H79" s="1"/>
      <c r="I79" s="1"/>
      <c r="J79" s="54"/>
    </row>
    <row r="80" spans="1:10" ht="15.75" x14ac:dyDescent="0.25">
      <c r="A80" s="53"/>
      <c r="B80" s="61"/>
      <c r="C80" s="58"/>
      <c r="D80" s="58"/>
      <c r="E80" s="58"/>
      <c r="F80" s="58"/>
      <c r="G80" s="58"/>
      <c r="H80" s="58"/>
      <c r="I80" s="62"/>
      <c r="J80" s="54"/>
    </row>
    <row r="81" spans="1:20" ht="9.6" customHeight="1" x14ac:dyDescent="0.25">
      <c r="A81" s="53"/>
      <c r="B81" s="142"/>
      <c r="C81" s="142"/>
      <c r="D81" s="142"/>
      <c r="E81" s="142"/>
      <c r="F81" s="142"/>
      <c r="G81" s="142"/>
      <c r="H81" s="142"/>
      <c r="I81" s="62"/>
      <c r="J81" s="54"/>
    </row>
    <row r="82" spans="1:20" ht="21.75" customHeight="1" x14ac:dyDescent="0.25">
      <c r="A82" s="53"/>
      <c r="B82" s="1"/>
      <c r="C82" s="1"/>
      <c r="D82" s="1"/>
      <c r="E82" s="1"/>
      <c r="F82" s="1"/>
      <c r="G82" s="1"/>
      <c r="H82" s="1"/>
      <c r="I82" s="1"/>
      <c r="J82" s="54"/>
    </row>
    <row r="83" spans="1:20" ht="4.5" customHeight="1" x14ac:dyDescent="0.25">
      <c r="A83" s="47"/>
      <c r="B83" s="48"/>
      <c r="C83" s="48"/>
      <c r="D83" s="48"/>
      <c r="E83" s="48"/>
      <c r="F83" s="48"/>
      <c r="G83" s="48"/>
      <c r="H83" s="48"/>
      <c r="I83" s="48"/>
      <c r="J83" s="49"/>
    </row>
    <row r="84" spans="1:20" x14ac:dyDescent="0.25">
      <c r="A84" s="92" t="s">
        <v>184</v>
      </c>
      <c r="B84" s="51"/>
      <c r="C84" s="50"/>
      <c r="D84" s="50"/>
      <c r="E84" s="50"/>
      <c r="F84" s="50"/>
      <c r="G84" s="52"/>
      <c r="H84" s="52"/>
      <c r="I84" s="50"/>
      <c r="J84" s="93" t="s">
        <v>93</v>
      </c>
    </row>
    <row r="85" spans="1:20" ht="12" customHeight="1" x14ac:dyDescent="0.25">
      <c r="A85" s="75"/>
      <c r="B85" s="76"/>
      <c r="C85" s="76"/>
      <c r="D85" s="76"/>
      <c r="E85" s="76"/>
      <c r="F85" s="77"/>
      <c r="G85" s="76"/>
      <c r="H85" s="76"/>
      <c r="I85" s="76"/>
      <c r="J85" s="76"/>
    </row>
    <row r="86" spans="1:20" ht="4.5" customHeight="1" x14ac:dyDescent="0.25">
      <c r="A86" s="43"/>
      <c r="B86" s="36"/>
      <c r="C86" s="36"/>
      <c r="D86" s="36"/>
      <c r="E86" s="36"/>
      <c r="F86" s="36"/>
      <c r="G86" s="36"/>
      <c r="H86" s="36"/>
      <c r="I86" s="36"/>
      <c r="J86" s="37"/>
    </row>
    <row r="87" spans="1:20" ht="15.75" x14ac:dyDescent="0.25">
      <c r="A87" s="44" t="s">
        <v>16</v>
      </c>
      <c r="B87" s="45"/>
      <c r="C87" s="45"/>
      <c r="D87" s="45"/>
      <c r="E87" s="45"/>
      <c r="F87" s="45"/>
      <c r="G87" s="45"/>
      <c r="H87" s="45"/>
      <c r="I87" s="45"/>
      <c r="J87" s="46"/>
    </row>
    <row r="88" spans="1:20" ht="7.5" customHeight="1" x14ac:dyDescent="0.35">
      <c r="A88" s="14"/>
      <c r="B88" s="15"/>
      <c r="C88" s="15"/>
      <c r="D88" s="15"/>
      <c r="E88" s="15"/>
      <c r="F88" s="15"/>
      <c r="G88" s="15"/>
      <c r="H88" s="15"/>
      <c r="I88" s="15"/>
      <c r="J88" s="16"/>
      <c r="K88" s="8"/>
      <c r="L88" s="11"/>
      <c r="M88" s="11"/>
    </row>
    <row r="89" spans="1:20" x14ac:dyDescent="0.25">
      <c r="A89" s="53"/>
      <c r="B89" s="67"/>
      <c r="C89" s="1"/>
      <c r="D89" s="1"/>
      <c r="E89" s="1"/>
      <c r="F89" s="1"/>
      <c r="G89" s="1"/>
      <c r="H89" s="68"/>
      <c r="I89" s="1"/>
      <c r="J89" s="54"/>
    </row>
    <row r="90" spans="1:20" ht="18.75" x14ac:dyDescent="0.3">
      <c r="A90" s="159" t="s">
        <v>185</v>
      </c>
      <c r="B90" s="160"/>
      <c r="C90" s="160"/>
      <c r="D90" s="160"/>
      <c r="E90" s="160"/>
      <c r="F90" s="160"/>
      <c r="G90" s="160"/>
      <c r="H90" s="160"/>
      <c r="I90" s="160"/>
      <c r="J90" s="54"/>
    </row>
    <row r="91" spans="1:20" ht="18.75" x14ac:dyDescent="0.3">
      <c r="A91" s="34"/>
      <c r="B91" s="35"/>
      <c r="C91" s="35"/>
      <c r="D91" s="35"/>
      <c r="E91" s="35"/>
      <c r="F91" s="35"/>
      <c r="G91" s="35"/>
      <c r="H91" s="35"/>
      <c r="I91" s="35"/>
      <c r="J91" s="54"/>
    </row>
    <row r="92" spans="1:20" ht="15.75" x14ac:dyDescent="0.25">
      <c r="A92" s="69"/>
      <c r="B92" s="1"/>
      <c r="C92" s="1"/>
      <c r="D92" s="1"/>
      <c r="E92" s="1"/>
      <c r="F92" s="1"/>
      <c r="G92" s="1"/>
      <c r="H92" s="1"/>
      <c r="I92" s="1"/>
      <c r="J92" s="54"/>
    </row>
    <row r="93" spans="1:20" ht="15.75" x14ac:dyDescent="0.25">
      <c r="A93" s="70" t="s">
        <v>18</v>
      </c>
      <c r="B93" s="71"/>
      <c r="C93" s="71"/>
      <c r="D93" s="71"/>
      <c r="E93" s="71"/>
      <c r="F93" s="71"/>
      <c r="G93" s="71"/>
      <c r="H93" s="71"/>
      <c r="I93" s="1"/>
      <c r="J93" s="54"/>
      <c r="L93" s="65"/>
      <c r="M93" s="65"/>
      <c r="N93" s="65"/>
      <c r="O93" s="65"/>
      <c r="P93" s="65"/>
    </row>
    <row r="94" spans="1:20" ht="8.25" customHeight="1" x14ac:dyDescent="0.25">
      <c r="A94" s="69"/>
      <c r="B94" s="1"/>
      <c r="C94" s="1"/>
      <c r="D94" s="1"/>
      <c r="E94" s="1"/>
      <c r="F94" s="1"/>
      <c r="G94" s="1"/>
      <c r="H94" s="1"/>
      <c r="I94" s="1"/>
      <c r="J94" s="54"/>
    </row>
    <row r="95" spans="1:20" ht="48" customHeight="1" x14ac:dyDescent="0.25">
      <c r="A95" s="147" t="s">
        <v>203</v>
      </c>
      <c r="B95" s="148"/>
      <c r="C95" s="148"/>
      <c r="D95" s="148"/>
      <c r="E95" s="148"/>
      <c r="F95" s="148"/>
      <c r="G95" s="148"/>
      <c r="H95" s="148"/>
      <c r="I95" s="148"/>
      <c r="J95" s="149"/>
      <c r="L95" s="164"/>
      <c r="M95" s="164"/>
      <c r="N95" s="164"/>
      <c r="O95" s="164"/>
      <c r="P95" s="164"/>
      <c r="Q95" s="164"/>
      <c r="R95" s="164"/>
      <c r="S95" s="164"/>
      <c r="T95" s="164"/>
    </row>
    <row r="96" spans="1:20" ht="34.15" customHeight="1" x14ac:dyDescent="0.25">
      <c r="A96" s="150" t="s">
        <v>204</v>
      </c>
      <c r="B96" s="151"/>
      <c r="C96" s="151"/>
      <c r="D96" s="151"/>
      <c r="E96" s="151"/>
      <c r="F96" s="151"/>
      <c r="G96" s="151"/>
      <c r="H96" s="151"/>
      <c r="I96" s="151"/>
      <c r="J96" s="152"/>
      <c r="L96" s="65"/>
      <c r="M96" s="65"/>
      <c r="N96" s="65"/>
    </row>
    <row r="97" spans="1:15" ht="9" customHeight="1" x14ac:dyDescent="0.25">
      <c r="A97" s="69"/>
      <c r="B97" s="1"/>
      <c r="C97" s="1"/>
      <c r="D97" s="1"/>
      <c r="E97" s="1"/>
      <c r="F97" s="1"/>
      <c r="G97" s="1"/>
      <c r="H97" s="1"/>
      <c r="I97" s="1"/>
      <c r="J97" s="54"/>
    </row>
    <row r="98" spans="1:15" ht="55.9" customHeight="1" x14ac:dyDescent="0.25">
      <c r="A98" s="147" t="s">
        <v>205</v>
      </c>
      <c r="B98" s="148"/>
      <c r="C98" s="148"/>
      <c r="D98" s="148"/>
      <c r="E98" s="148"/>
      <c r="F98" s="148"/>
      <c r="G98" s="148"/>
      <c r="H98" s="148"/>
      <c r="I98" s="148"/>
      <c r="J98" s="149"/>
      <c r="K98" s="2"/>
    </row>
    <row r="99" spans="1:15" ht="7.5" customHeight="1" x14ac:dyDescent="0.25">
      <c r="A99" s="69"/>
      <c r="B99" s="1"/>
      <c r="C99" s="1"/>
      <c r="D99" s="1"/>
      <c r="E99" s="1"/>
      <c r="F99" s="1"/>
      <c r="G99" s="1"/>
      <c r="H99" s="1"/>
      <c r="I99" s="1"/>
      <c r="J99" s="54"/>
    </row>
    <row r="100" spans="1:15" ht="39" customHeight="1" x14ac:dyDescent="0.25">
      <c r="A100" s="150" t="s">
        <v>44</v>
      </c>
      <c r="B100" s="151"/>
      <c r="C100" s="151"/>
      <c r="D100" s="151"/>
      <c r="E100" s="151"/>
      <c r="F100" s="151"/>
      <c r="G100" s="151"/>
      <c r="H100" s="151"/>
      <c r="I100" s="151"/>
      <c r="J100" s="152"/>
    </row>
    <row r="101" spans="1:15" ht="9" customHeight="1" x14ac:dyDescent="0.25">
      <c r="A101" s="143"/>
      <c r="B101" s="144"/>
      <c r="C101" s="74"/>
      <c r="D101" s="74"/>
      <c r="E101" s="74"/>
      <c r="F101" s="74"/>
      <c r="G101" s="74"/>
      <c r="H101" s="74"/>
      <c r="I101" s="1"/>
      <c r="J101" s="54"/>
    </row>
    <row r="102" spans="1:15" ht="27" customHeight="1" x14ac:dyDescent="0.25">
      <c r="A102" s="53"/>
      <c r="B102" s="1"/>
      <c r="C102" s="1"/>
      <c r="D102" s="1"/>
      <c r="E102" s="1"/>
      <c r="F102" s="1"/>
      <c r="G102" s="1"/>
      <c r="H102" s="1"/>
      <c r="I102" s="1"/>
      <c r="J102" s="54"/>
    </row>
    <row r="103" spans="1:15" ht="16.5" customHeight="1" x14ac:dyDescent="0.25">
      <c r="A103" s="145" t="s">
        <v>19</v>
      </c>
      <c r="B103" s="146"/>
      <c r="C103" s="74"/>
      <c r="D103" s="74"/>
      <c r="E103" s="74"/>
      <c r="F103" s="74"/>
      <c r="G103" s="74"/>
      <c r="H103" s="74"/>
      <c r="I103" s="1"/>
      <c r="J103" s="54"/>
      <c r="L103" s="65"/>
      <c r="M103" s="65"/>
      <c r="N103" s="65"/>
      <c r="O103" s="65"/>
    </row>
    <row r="104" spans="1:15" ht="8.25" customHeight="1" x14ac:dyDescent="0.25">
      <c r="A104" s="72"/>
      <c r="B104" s="73"/>
      <c r="C104" s="73"/>
      <c r="D104" s="73"/>
      <c r="E104" s="73"/>
      <c r="F104" s="73"/>
      <c r="G104" s="73"/>
      <c r="H104" s="73"/>
      <c r="I104" s="1"/>
      <c r="J104" s="54"/>
      <c r="L104" s="65"/>
      <c r="M104" s="65"/>
      <c r="N104" s="65"/>
    </row>
    <row r="105" spans="1:15" ht="67.150000000000006" customHeight="1" x14ac:dyDescent="0.25">
      <c r="A105" s="150" t="s">
        <v>206</v>
      </c>
      <c r="B105" s="151"/>
      <c r="C105" s="151"/>
      <c r="D105" s="151"/>
      <c r="E105" s="151"/>
      <c r="F105" s="151"/>
      <c r="G105" s="151"/>
      <c r="H105" s="151"/>
      <c r="I105" s="151"/>
      <c r="J105" s="152"/>
    </row>
    <row r="106" spans="1:15" ht="9" customHeight="1" x14ac:dyDescent="0.25">
      <c r="A106" s="167"/>
      <c r="B106" s="168"/>
      <c r="C106" s="168"/>
      <c r="D106" s="168"/>
      <c r="E106" s="168"/>
      <c r="F106" s="168"/>
      <c r="G106" s="168"/>
      <c r="H106" s="168"/>
      <c r="I106" s="168"/>
      <c r="J106" s="169"/>
    </row>
    <row r="107" spans="1:15" ht="43.15" customHeight="1" x14ac:dyDescent="0.25">
      <c r="A107" s="53"/>
      <c r="B107" s="1"/>
      <c r="C107" s="1"/>
      <c r="D107" s="1"/>
      <c r="E107" s="1"/>
      <c r="F107" s="1"/>
      <c r="G107" s="1"/>
      <c r="H107" s="1"/>
      <c r="I107" s="1"/>
      <c r="J107" s="54"/>
    </row>
    <row r="108" spans="1:15" ht="64.150000000000006" customHeight="1" x14ac:dyDescent="0.25">
      <c r="A108" s="53"/>
      <c r="B108" s="1"/>
      <c r="C108" s="1"/>
      <c r="D108" s="1"/>
      <c r="E108" s="1"/>
      <c r="F108" s="1"/>
      <c r="G108" s="1"/>
      <c r="H108" s="1"/>
      <c r="I108" s="1"/>
      <c r="J108" s="54"/>
    </row>
    <row r="109" spans="1:15" ht="4.5" customHeight="1" x14ac:dyDescent="0.25">
      <c r="A109" s="47"/>
      <c r="B109" s="48"/>
      <c r="C109" s="48"/>
      <c r="D109" s="48"/>
      <c r="E109" s="48"/>
      <c r="F109" s="48"/>
      <c r="G109" s="48"/>
      <c r="H109" s="48"/>
      <c r="I109" s="48"/>
      <c r="J109" s="49"/>
    </row>
    <row r="110" spans="1:15" x14ac:dyDescent="0.25">
      <c r="A110" s="92" t="s">
        <v>184</v>
      </c>
      <c r="B110" s="51"/>
      <c r="C110" s="50"/>
      <c r="D110" s="50"/>
      <c r="E110" s="50"/>
      <c r="F110" s="50"/>
      <c r="G110" s="52"/>
      <c r="H110" s="52"/>
      <c r="I110" s="50"/>
      <c r="J110" s="93" t="s">
        <v>93</v>
      </c>
    </row>
    <row r="111" spans="1:15" ht="31.15" customHeight="1" x14ac:dyDescent="0.25">
      <c r="A111" s="165">
        <v>1</v>
      </c>
      <c r="B111" s="165"/>
      <c r="C111" s="165"/>
      <c r="D111" s="165"/>
      <c r="E111" s="165"/>
      <c r="F111" s="165"/>
      <c r="G111" s="165"/>
      <c r="H111" s="165"/>
      <c r="I111" s="165"/>
      <c r="J111" s="165"/>
    </row>
    <row r="113" spans="1:10" x14ac:dyDescent="0.25">
      <c r="A113" s="166"/>
      <c r="B113" s="166"/>
      <c r="C113" s="166"/>
      <c r="D113" s="166"/>
      <c r="E113" s="166"/>
      <c r="F113" s="166"/>
      <c r="G113" s="166"/>
      <c r="H113" s="166"/>
      <c r="I113" s="166"/>
      <c r="J113" s="166"/>
    </row>
  </sheetData>
  <mergeCells count="18">
    <mergeCell ref="L95:T95"/>
    <mergeCell ref="A98:J98"/>
    <mergeCell ref="A111:J111"/>
    <mergeCell ref="A113:J113"/>
    <mergeCell ref="A106:J106"/>
    <mergeCell ref="A105:J105"/>
    <mergeCell ref="A5:J5"/>
    <mergeCell ref="B81:H81"/>
    <mergeCell ref="A101:B101"/>
    <mergeCell ref="A103:B103"/>
    <mergeCell ref="A95:J95"/>
    <mergeCell ref="A96:J96"/>
    <mergeCell ref="A100:J100"/>
    <mergeCell ref="A40:J40"/>
    <mergeCell ref="A11:J11"/>
    <mergeCell ref="A12:J12"/>
    <mergeCell ref="A90:I90"/>
    <mergeCell ref="A41:J41"/>
  </mergeCells>
  <pageMargins left="0.45" right="0.45" top="0.75" bottom="0.75" header="0.3" footer="0.3"/>
  <pageSetup scale="11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3"/>
  <sheetViews>
    <sheetView tabSelected="1" topLeftCell="A106" zoomScaleNormal="100" workbookViewId="0">
      <selection activeCell="D113" sqref="D113"/>
    </sheetView>
  </sheetViews>
  <sheetFormatPr defaultRowHeight="15" x14ac:dyDescent="0.25"/>
  <cols>
    <col min="1" max="1" width="39.140625" customWidth="1"/>
    <col min="2" max="2" width="16.140625" customWidth="1"/>
    <col min="3" max="3" width="18.7109375" customWidth="1"/>
    <col min="4" max="4" width="17" customWidth="1"/>
    <col min="5" max="5" width="9.85546875" customWidth="1"/>
    <col min="7" max="7" width="11.5703125" customWidth="1"/>
  </cols>
  <sheetData>
    <row r="1" spans="1:4" ht="4.5" customHeight="1" x14ac:dyDescent="0.25">
      <c r="A1" s="43"/>
      <c r="B1" s="36"/>
      <c r="C1" s="36"/>
      <c r="D1" s="37"/>
    </row>
    <row r="2" spans="1:4" ht="15.75" x14ac:dyDescent="0.25">
      <c r="A2" s="44" t="s">
        <v>16</v>
      </c>
      <c r="B2" s="45"/>
      <c r="C2" s="45"/>
      <c r="D2" s="46"/>
    </row>
    <row r="3" spans="1:4" ht="3.75" customHeight="1" x14ac:dyDescent="0.35">
      <c r="A3" s="14"/>
      <c r="B3" s="15"/>
      <c r="C3" s="15"/>
      <c r="D3" s="16"/>
    </row>
    <row r="4" spans="1:4" s="30" customFormat="1" ht="30.6" customHeight="1" x14ac:dyDescent="0.25">
      <c r="A4" s="172" t="s">
        <v>185</v>
      </c>
      <c r="B4" s="173"/>
      <c r="C4" s="173"/>
      <c r="D4" s="174"/>
    </row>
    <row r="5" spans="1:4" ht="5.45" customHeight="1" x14ac:dyDescent="0.25">
      <c r="A5" s="19"/>
      <c r="B5" s="20"/>
      <c r="C5" s="20"/>
      <c r="D5" s="119"/>
    </row>
    <row r="6" spans="1:4" s="30" customFormat="1" ht="18" customHeight="1" x14ac:dyDescent="0.25">
      <c r="A6" s="28"/>
      <c r="B6" s="29"/>
      <c r="C6" s="170" t="s">
        <v>22</v>
      </c>
      <c r="D6" s="171"/>
    </row>
    <row r="7" spans="1:4" ht="25.9" customHeight="1" x14ac:dyDescent="0.25">
      <c r="A7" s="18" t="s">
        <v>186</v>
      </c>
      <c r="B7" s="91" t="s">
        <v>23</v>
      </c>
      <c r="C7" s="91" t="s">
        <v>167</v>
      </c>
      <c r="D7" s="91" t="s">
        <v>51</v>
      </c>
    </row>
    <row r="8" spans="1:4" ht="21" customHeight="1" x14ac:dyDescent="0.25">
      <c r="A8" s="85" t="s">
        <v>0</v>
      </c>
      <c r="B8" s="117">
        <v>21530</v>
      </c>
      <c r="C8" s="117">
        <v>2404</v>
      </c>
      <c r="D8" s="118">
        <f>C8/B8</f>
        <v>0.11165815141662797</v>
      </c>
    </row>
    <row r="9" spans="1:4" ht="6" customHeight="1" x14ac:dyDescent="0.25">
      <c r="A9" s="5"/>
      <c r="B9" s="32"/>
      <c r="C9" s="3"/>
      <c r="D9" s="120"/>
    </row>
    <row r="10" spans="1:4" ht="22.15" customHeight="1" x14ac:dyDescent="0.25">
      <c r="A10" s="23" t="s">
        <v>6</v>
      </c>
      <c r="B10" s="7"/>
      <c r="C10" s="31"/>
      <c r="D10" s="25"/>
    </row>
    <row r="11" spans="1:4" x14ac:dyDescent="0.25">
      <c r="A11" s="6" t="s">
        <v>7</v>
      </c>
      <c r="B11" s="22">
        <v>14501</v>
      </c>
      <c r="C11" s="21">
        <v>1615</v>
      </c>
      <c r="D11" s="10">
        <f>C11/B11</f>
        <v>0.11137162954279015</v>
      </c>
    </row>
    <row r="12" spans="1:4" x14ac:dyDescent="0.25">
      <c r="A12" s="6" t="s">
        <v>8</v>
      </c>
      <c r="B12" s="22">
        <v>7029</v>
      </c>
      <c r="C12" s="21">
        <v>789</v>
      </c>
      <c r="D12" s="10">
        <f>C12/B12</f>
        <v>0.11224925309432351</v>
      </c>
    </row>
    <row r="13" spans="1:4" ht="6" customHeight="1" x14ac:dyDescent="0.25">
      <c r="A13" s="5"/>
      <c r="B13" s="32"/>
      <c r="C13" s="3"/>
      <c r="D13" s="120"/>
    </row>
    <row r="14" spans="1:4" ht="22.15" customHeight="1" x14ac:dyDescent="0.25">
      <c r="A14" s="23" t="s">
        <v>9</v>
      </c>
      <c r="B14" s="7"/>
      <c r="C14" s="31"/>
      <c r="D14" s="25"/>
    </row>
    <row r="15" spans="1:4" x14ac:dyDescent="0.25">
      <c r="A15" s="6" t="s">
        <v>11</v>
      </c>
      <c r="B15" s="22">
        <v>95</v>
      </c>
      <c r="C15" s="21">
        <v>13</v>
      </c>
      <c r="D15" s="10">
        <f>C15/B15</f>
        <v>0.1368421052631579</v>
      </c>
    </row>
    <row r="16" spans="1:4" x14ac:dyDescent="0.25">
      <c r="A16" s="6" t="s">
        <v>25</v>
      </c>
      <c r="B16" s="22">
        <v>26</v>
      </c>
      <c r="C16" s="21">
        <v>3</v>
      </c>
      <c r="D16" s="10">
        <f t="shared" ref="D16:D22" si="0">C16/B16</f>
        <v>0.11538461538461539</v>
      </c>
    </row>
    <row r="17" spans="1:6" x14ac:dyDescent="0.25">
      <c r="A17" s="6" t="s">
        <v>12</v>
      </c>
      <c r="B17" s="22">
        <v>678</v>
      </c>
      <c r="C17" s="21">
        <v>104</v>
      </c>
      <c r="D17" s="10">
        <f t="shared" si="0"/>
        <v>0.15339233038348082</v>
      </c>
    </row>
    <row r="18" spans="1:6" x14ac:dyDescent="0.25">
      <c r="A18" s="6" t="s">
        <v>13</v>
      </c>
      <c r="B18" s="22">
        <v>10365</v>
      </c>
      <c r="C18" s="21">
        <v>970</v>
      </c>
      <c r="D18" s="10">
        <f t="shared" si="0"/>
        <v>9.3584177520501688E-2</v>
      </c>
    </row>
    <row r="19" spans="1:6" x14ac:dyDescent="0.25">
      <c r="A19" s="6" t="s">
        <v>14</v>
      </c>
      <c r="B19" s="22">
        <v>1982</v>
      </c>
      <c r="C19" s="21">
        <v>207</v>
      </c>
      <c r="D19" s="10">
        <f t="shared" si="0"/>
        <v>0.10443995963673057</v>
      </c>
    </row>
    <row r="20" spans="1:6" x14ac:dyDescent="0.25">
      <c r="A20" s="6" t="s">
        <v>50</v>
      </c>
      <c r="B20" s="22">
        <v>328</v>
      </c>
      <c r="C20" s="21">
        <v>25</v>
      </c>
      <c r="D20" s="10">
        <f t="shared" si="0"/>
        <v>7.621951219512195E-2</v>
      </c>
    </row>
    <row r="21" spans="1:6" x14ac:dyDescent="0.25">
      <c r="A21" s="6" t="s">
        <v>49</v>
      </c>
      <c r="B21" s="22">
        <v>6861</v>
      </c>
      <c r="C21" s="21">
        <v>944</v>
      </c>
      <c r="D21" s="10">
        <f t="shared" si="0"/>
        <v>0.13758927270077248</v>
      </c>
    </row>
    <row r="22" spans="1:6" x14ac:dyDescent="0.25">
      <c r="A22" s="6" t="s">
        <v>24</v>
      </c>
      <c r="B22" s="22">
        <v>554</v>
      </c>
      <c r="C22" s="21">
        <v>57</v>
      </c>
      <c r="D22" s="10">
        <f t="shared" si="0"/>
        <v>0.10288808664259928</v>
      </c>
    </row>
    <row r="23" spans="1:6" x14ac:dyDescent="0.25">
      <c r="A23" s="6" t="s">
        <v>15</v>
      </c>
      <c r="B23" s="22">
        <v>641</v>
      </c>
      <c r="C23" s="21">
        <v>81</v>
      </c>
      <c r="D23" s="10">
        <f>C23/B23</f>
        <v>0.12636505460218408</v>
      </c>
    </row>
    <row r="24" spans="1:6" ht="6" customHeight="1" x14ac:dyDescent="0.25">
      <c r="A24" s="18"/>
      <c r="B24" s="4"/>
      <c r="C24" s="3"/>
      <c r="D24" s="120"/>
    </row>
    <row r="25" spans="1:6" ht="22.15" customHeight="1" x14ac:dyDescent="0.25">
      <c r="A25" s="23" t="s">
        <v>28</v>
      </c>
      <c r="B25" s="7"/>
      <c r="C25" s="31"/>
      <c r="D25" s="25"/>
    </row>
    <row r="26" spans="1:6" ht="16.5" customHeight="1" x14ac:dyDescent="0.25">
      <c r="A26" s="6" t="s">
        <v>29</v>
      </c>
      <c r="B26" s="22">
        <v>2793</v>
      </c>
      <c r="C26" s="21">
        <v>112</v>
      </c>
      <c r="D26" s="10">
        <f t="shared" ref="D26:D31" si="1">C26/B26</f>
        <v>4.0100250626566414E-2</v>
      </c>
    </row>
    <row r="27" spans="1:6" x14ac:dyDescent="0.25">
      <c r="A27" s="6" t="s">
        <v>55</v>
      </c>
      <c r="B27" s="22">
        <v>2973</v>
      </c>
      <c r="C27" s="21">
        <v>424</v>
      </c>
      <c r="D27" s="10">
        <f t="shared" si="1"/>
        <v>0.14261688530104272</v>
      </c>
    </row>
    <row r="28" spans="1:6" x14ac:dyDescent="0.25">
      <c r="A28" s="6" t="s">
        <v>54</v>
      </c>
      <c r="B28" s="22">
        <v>9186</v>
      </c>
      <c r="C28" s="21">
        <v>1084</v>
      </c>
      <c r="D28" s="10">
        <f t="shared" si="1"/>
        <v>0.11800566078815589</v>
      </c>
    </row>
    <row r="29" spans="1:6" x14ac:dyDescent="0.25">
      <c r="A29" s="6" t="s">
        <v>52</v>
      </c>
      <c r="B29" s="22">
        <v>4141</v>
      </c>
      <c r="C29" s="21">
        <v>387</v>
      </c>
      <c r="D29" s="10">
        <f t="shared" si="1"/>
        <v>9.3455687032117846E-2</v>
      </c>
    </row>
    <row r="30" spans="1:6" x14ac:dyDescent="0.25">
      <c r="A30" s="6" t="s">
        <v>53</v>
      </c>
      <c r="B30" s="22">
        <v>1951</v>
      </c>
      <c r="C30" s="21">
        <v>273</v>
      </c>
      <c r="D30" s="10">
        <f t="shared" si="1"/>
        <v>0.13992824192721681</v>
      </c>
    </row>
    <row r="31" spans="1:6" x14ac:dyDescent="0.25">
      <c r="A31" s="6" t="s">
        <v>56</v>
      </c>
      <c r="B31" s="22">
        <v>486</v>
      </c>
      <c r="C31" s="21">
        <v>124</v>
      </c>
      <c r="D31" s="10">
        <f t="shared" si="1"/>
        <v>0.2551440329218107</v>
      </c>
      <c r="E31" s="132">
        <f>SUM(B26:B31)</f>
        <v>21530</v>
      </c>
      <c r="F31" s="132">
        <f>SUM(C26:C31)</f>
        <v>2404</v>
      </c>
    </row>
    <row r="32" spans="1:6" ht="6" customHeight="1" x14ac:dyDescent="0.25">
      <c r="A32" s="18"/>
      <c r="B32" s="4"/>
      <c r="C32" s="3"/>
      <c r="D32" s="120"/>
    </row>
    <row r="33" spans="1:6" ht="22.15" customHeight="1" x14ac:dyDescent="0.25">
      <c r="A33" s="23" t="s">
        <v>30</v>
      </c>
      <c r="B33" s="7"/>
      <c r="C33" s="31"/>
      <c r="D33" s="25"/>
    </row>
    <row r="34" spans="1:6" ht="16.5" customHeight="1" x14ac:dyDescent="0.25">
      <c r="A34" s="6" t="s">
        <v>31</v>
      </c>
      <c r="B34" s="22">
        <v>8439</v>
      </c>
      <c r="C34" s="21">
        <v>501</v>
      </c>
      <c r="D34" s="10">
        <f>C34/B34</f>
        <v>5.9367223604692501E-2</v>
      </c>
    </row>
    <row r="35" spans="1:6" x14ac:dyDescent="0.25">
      <c r="A35" s="6" t="s">
        <v>32</v>
      </c>
      <c r="B35" s="22">
        <v>5147</v>
      </c>
      <c r="C35" s="21">
        <v>593</v>
      </c>
      <c r="D35" s="10">
        <f>C35/B35</f>
        <v>0.11521274528851758</v>
      </c>
    </row>
    <row r="36" spans="1:6" x14ac:dyDescent="0.25">
      <c r="A36" s="6" t="s">
        <v>33</v>
      </c>
      <c r="B36" s="22">
        <v>6808</v>
      </c>
      <c r="C36" s="21">
        <v>1287</v>
      </c>
      <c r="D36" s="10">
        <f>C36/B36</f>
        <v>0.18904230317273796</v>
      </c>
    </row>
    <row r="37" spans="1:6" x14ac:dyDescent="0.25">
      <c r="A37" s="6" t="s">
        <v>34</v>
      </c>
      <c r="B37" s="22">
        <v>1136</v>
      </c>
      <c r="C37" s="21">
        <v>23</v>
      </c>
      <c r="D37" s="10">
        <f>C37/B37</f>
        <v>2.0246478873239437E-2</v>
      </c>
      <c r="E37" s="132">
        <f>SUM(B34:B37)</f>
        <v>21530</v>
      </c>
      <c r="F37" s="132">
        <f>SUM(C34:C37)</f>
        <v>2404</v>
      </c>
    </row>
    <row r="38" spans="1:6" ht="7.5" customHeight="1" x14ac:dyDescent="0.25">
      <c r="A38" s="18"/>
      <c r="B38" s="4"/>
      <c r="C38" s="3"/>
      <c r="D38" s="120"/>
    </row>
    <row r="39" spans="1:6" ht="33.6" customHeight="1" x14ac:dyDescent="0.25">
      <c r="A39" s="122"/>
      <c r="B39" s="4"/>
      <c r="C39" s="3"/>
      <c r="D39" s="120"/>
    </row>
    <row r="40" spans="1:6" ht="16.149999999999999" customHeight="1" x14ac:dyDescent="0.25">
      <c r="A40" s="122"/>
      <c r="B40" s="4"/>
      <c r="C40" s="3"/>
      <c r="D40" s="120"/>
    </row>
    <row r="41" spans="1:6" ht="16.149999999999999" customHeight="1" x14ac:dyDescent="0.25">
      <c r="A41" s="122"/>
      <c r="B41" s="4"/>
      <c r="C41" s="3"/>
      <c r="D41" s="120"/>
    </row>
    <row r="42" spans="1:6" ht="18" customHeight="1" x14ac:dyDescent="0.25">
      <c r="A42" s="78"/>
      <c r="B42" s="4"/>
      <c r="C42" s="3"/>
      <c r="D42" s="120"/>
    </row>
    <row r="43" spans="1:6" ht="4.1500000000000004" customHeight="1" x14ac:dyDescent="0.25">
      <c r="A43" s="47"/>
      <c r="B43" s="48"/>
      <c r="C43" s="48"/>
      <c r="D43" s="49"/>
    </row>
    <row r="44" spans="1:6" x14ac:dyDescent="0.25">
      <c r="A44" s="92" t="s">
        <v>184</v>
      </c>
      <c r="B44" s="50"/>
      <c r="C44" s="51"/>
      <c r="D44" s="121" t="s">
        <v>93</v>
      </c>
    </row>
    <row r="45" spans="1:6" ht="12.6" customHeight="1" x14ac:dyDescent="0.25">
      <c r="A45" s="123"/>
      <c r="B45" s="20"/>
      <c r="C45" s="20"/>
      <c r="D45" s="20"/>
    </row>
    <row r="46" spans="1:6" s="30" customFormat="1" ht="18" customHeight="1" x14ac:dyDescent="0.2">
      <c r="A46" s="18" t="s">
        <v>186</v>
      </c>
      <c r="B46" s="170" t="s">
        <v>22</v>
      </c>
      <c r="C46" s="170"/>
      <c r="D46" s="171"/>
    </row>
    <row r="47" spans="1:6" ht="6" customHeight="1" x14ac:dyDescent="0.25">
      <c r="A47" s="18"/>
      <c r="B47" s="4"/>
      <c r="C47" s="3"/>
      <c r="D47" s="120"/>
    </row>
    <row r="48" spans="1:6" ht="21" customHeight="1" x14ac:dyDescent="0.25">
      <c r="A48" s="23" t="s">
        <v>59</v>
      </c>
      <c r="B48" s="86" t="s">
        <v>57</v>
      </c>
      <c r="C48" s="87" t="s">
        <v>58</v>
      </c>
      <c r="D48" s="17" t="s">
        <v>167</v>
      </c>
    </row>
    <row r="49" spans="1:6" ht="16.5" customHeight="1" x14ac:dyDescent="0.25">
      <c r="A49" s="6" t="s">
        <v>60</v>
      </c>
      <c r="B49" s="88" t="s">
        <v>70</v>
      </c>
      <c r="C49" s="84" t="s">
        <v>74</v>
      </c>
      <c r="D49" s="9">
        <v>574</v>
      </c>
      <c r="F49" s="124">
        <f>D49/$C$8</f>
        <v>0.23876871880199668</v>
      </c>
    </row>
    <row r="50" spans="1:6" x14ac:dyDescent="0.25">
      <c r="A50" s="6" t="s">
        <v>62</v>
      </c>
      <c r="B50" s="88" t="s">
        <v>70</v>
      </c>
      <c r="C50" s="84" t="s">
        <v>74</v>
      </c>
      <c r="D50" s="9">
        <v>284</v>
      </c>
      <c r="F50" s="124">
        <f t="shared" ref="F50:F63" si="2">D50/$C$8</f>
        <v>0.11813643926788686</v>
      </c>
    </row>
    <row r="51" spans="1:6" ht="15" customHeight="1" x14ac:dyDescent="0.25">
      <c r="A51" s="24" t="s">
        <v>75</v>
      </c>
      <c r="B51" s="88" t="s">
        <v>70</v>
      </c>
      <c r="C51" s="84" t="s">
        <v>74</v>
      </c>
      <c r="D51" s="9">
        <v>252</v>
      </c>
      <c r="F51" s="124">
        <f t="shared" si="2"/>
        <v>0.1048252911813644</v>
      </c>
    </row>
    <row r="52" spans="1:6" x14ac:dyDescent="0.25">
      <c r="A52" s="27" t="s">
        <v>61</v>
      </c>
      <c r="B52" s="88" t="s">
        <v>70</v>
      </c>
      <c r="C52" s="84" t="s">
        <v>74</v>
      </c>
      <c r="D52" s="9">
        <v>188</v>
      </c>
      <c r="F52" s="124">
        <f t="shared" si="2"/>
        <v>7.8202995008319467E-2</v>
      </c>
    </row>
    <row r="53" spans="1:6" x14ac:dyDescent="0.25">
      <c r="A53" s="6" t="s">
        <v>191</v>
      </c>
      <c r="B53" s="88" t="s">
        <v>70</v>
      </c>
      <c r="C53" s="84" t="s">
        <v>74</v>
      </c>
      <c r="D53" s="9">
        <v>116</v>
      </c>
      <c r="F53" s="124">
        <f t="shared" si="2"/>
        <v>4.8252911813643926E-2</v>
      </c>
    </row>
    <row r="54" spans="1:6" x14ac:dyDescent="0.25">
      <c r="A54" s="27" t="s">
        <v>192</v>
      </c>
      <c r="B54" s="88" t="s">
        <v>70</v>
      </c>
      <c r="C54" s="84" t="s">
        <v>73</v>
      </c>
      <c r="D54" s="9">
        <v>112</v>
      </c>
      <c r="F54" s="124">
        <f t="shared" si="2"/>
        <v>4.6589018302828619E-2</v>
      </c>
    </row>
    <row r="55" spans="1:6" x14ac:dyDescent="0.25">
      <c r="A55" s="6" t="s">
        <v>64</v>
      </c>
      <c r="B55" s="88" t="s">
        <v>70</v>
      </c>
      <c r="C55" s="84" t="s">
        <v>73</v>
      </c>
      <c r="D55" s="9">
        <v>61</v>
      </c>
      <c r="F55" s="124">
        <f t="shared" si="2"/>
        <v>2.5374376039933443E-2</v>
      </c>
    </row>
    <row r="56" spans="1:6" x14ac:dyDescent="0.25">
      <c r="A56" s="6" t="s">
        <v>63</v>
      </c>
      <c r="B56" s="88" t="s">
        <v>70</v>
      </c>
      <c r="C56" s="84" t="s">
        <v>74</v>
      </c>
      <c r="D56" s="9">
        <v>53</v>
      </c>
      <c r="F56" s="124">
        <f t="shared" si="2"/>
        <v>2.204658901830283E-2</v>
      </c>
    </row>
    <row r="57" spans="1:6" x14ac:dyDescent="0.25">
      <c r="A57" s="6" t="s">
        <v>65</v>
      </c>
      <c r="B57" s="88" t="s">
        <v>70</v>
      </c>
      <c r="C57" s="84" t="s">
        <v>73</v>
      </c>
      <c r="D57" s="9">
        <v>44</v>
      </c>
      <c r="F57" s="124">
        <f t="shared" si="2"/>
        <v>1.8302828618968387E-2</v>
      </c>
    </row>
    <row r="58" spans="1:6" x14ac:dyDescent="0.25">
      <c r="A58" s="26" t="s">
        <v>47</v>
      </c>
      <c r="B58" s="88" t="s">
        <v>70</v>
      </c>
      <c r="C58" s="84" t="s">
        <v>74</v>
      </c>
      <c r="D58" s="9">
        <v>41</v>
      </c>
      <c r="F58" s="124">
        <f t="shared" si="2"/>
        <v>1.7054908485856904E-2</v>
      </c>
    </row>
    <row r="59" spans="1:6" x14ac:dyDescent="0.25">
      <c r="A59" s="6" t="s">
        <v>46</v>
      </c>
      <c r="B59" s="88" t="s">
        <v>72</v>
      </c>
      <c r="C59" s="84" t="s">
        <v>73</v>
      </c>
      <c r="D59" s="9">
        <v>40</v>
      </c>
      <c r="E59" t="s">
        <v>10</v>
      </c>
      <c r="F59" s="124">
        <f>D59/$C$8</f>
        <v>1.6638935108153077E-2</v>
      </c>
    </row>
    <row r="60" spans="1:6" x14ac:dyDescent="0.25">
      <c r="A60" s="6" t="s">
        <v>193</v>
      </c>
      <c r="B60" s="88" t="s">
        <v>70</v>
      </c>
      <c r="C60" s="84" t="s">
        <v>73</v>
      </c>
      <c r="D60" s="9">
        <v>39</v>
      </c>
      <c r="F60" s="124">
        <f t="shared" si="2"/>
        <v>1.6222961730449251E-2</v>
      </c>
    </row>
    <row r="61" spans="1:6" x14ac:dyDescent="0.25">
      <c r="A61" s="27" t="s">
        <v>66</v>
      </c>
      <c r="B61" s="88" t="s">
        <v>70</v>
      </c>
      <c r="C61" s="84" t="s">
        <v>73</v>
      </c>
      <c r="D61" s="9">
        <v>30</v>
      </c>
      <c r="F61" s="124">
        <f t="shared" si="2"/>
        <v>1.2479201331114808E-2</v>
      </c>
    </row>
    <row r="62" spans="1:6" x14ac:dyDescent="0.25">
      <c r="A62" s="6" t="s">
        <v>194</v>
      </c>
      <c r="B62" s="88" t="s">
        <v>70</v>
      </c>
      <c r="C62" s="84" t="s">
        <v>73</v>
      </c>
      <c r="D62" s="9">
        <v>24</v>
      </c>
      <c r="F62" s="124">
        <f t="shared" si="2"/>
        <v>9.9833610648918467E-3</v>
      </c>
    </row>
    <row r="63" spans="1:6" x14ac:dyDescent="0.25">
      <c r="A63" s="26" t="s">
        <v>68</v>
      </c>
      <c r="B63" s="88" t="s">
        <v>70</v>
      </c>
      <c r="C63" s="84" t="s">
        <v>74</v>
      </c>
      <c r="D63" s="9">
        <v>23</v>
      </c>
      <c r="F63" s="124">
        <f t="shared" si="2"/>
        <v>9.5673876871880201E-3</v>
      </c>
    </row>
    <row r="64" spans="1:6" x14ac:dyDescent="0.25">
      <c r="A64" s="6" t="s">
        <v>195</v>
      </c>
      <c r="B64" s="88" t="s">
        <v>199</v>
      </c>
      <c r="C64" s="84" t="s">
        <v>73</v>
      </c>
      <c r="D64" s="9">
        <v>22</v>
      </c>
      <c r="F64" s="124">
        <f>D64/$C$8</f>
        <v>9.1514143094841936E-3</v>
      </c>
    </row>
    <row r="65" spans="1:6" x14ac:dyDescent="0.25">
      <c r="A65" s="26" t="s">
        <v>196</v>
      </c>
      <c r="B65" s="88" t="s">
        <v>171</v>
      </c>
      <c r="C65" s="84" t="s">
        <v>73</v>
      </c>
      <c r="D65" s="9">
        <v>19</v>
      </c>
      <c r="F65" s="124">
        <f>D65/$C$8</f>
        <v>7.9034941763727121E-3</v>
      </c>
    </row>
    <row r="66" spans="1:6" x14ac:dyDescent="0.25">
      <c r="A66" s="6" t="s">
        <v>67</v>
      </c>
      <c r="B66" s="88" t="s">
        <v>70</v>
      </c>
      <c r="C66" s="84" t="s">
        <v>73</v>
      </c>
      <c r="D66" s="9">
        <v>17</v>
      </c>
    </row>
    <row r="67" spans="1:6" x14ac:dyDescent="0.25">
      <c r="A67" s="26" t="s">
        <v>197</v>
      </c>
      <c r="B67" s="88" t="s">
        <v>200</v>
      </c>
      <c r="C67" s="84" t="s">
        <v>73</v>
      </c>
      <c r="D67" s="9">
        <v>15</v>
      </c>
      <c r="F67" s="124">
        <f>D67/$C$8</f>
        <v>6.239600665557404E-3</v>
      </c>
    </row>
    <row r="68" spans="1:6" x14ac:dyDescent="0.25">
      <c r="A68" s="6" t="s">
        <v>69</v>
      </c>
      <c r="B68" s="88" t="s">
        <v>71</v>
      </c>
      <c r="C68" s="84" t="s">
        <v>74</v>
      </c>
      <c r="D68" s="9">
        <v>14</v>
      </c>
    </row>
    <row r="69" spans="1:6" x14ac:dyDescent="0.25">
      <c r="A69" s="6" t="s">
        <v>198</v>
      </c>
      <c r="B69" s="88" t="s">
        <v>201</v>
      </c>
      <c r="C69" s="84" t="s">
        <v>73</v>
      </c>
      <c r="D69" s="9">
        <v>12</v>
      </c>
    </row>
    <row r="70" spans="1:6" x14ac:dyDescent="0.25">
      <c r="A70" s="78"/>
      <c r="B70" s="89"/>
      <c r="C70" s="90"/>
      <c r="D70" s="120"/>
    </row>
    <row r="71" spans="1:6" ht="10.15" customHeight="1" x14ac:dyDescent="0.25">
      <c r="A71" s="5"/>
      <c r="B71" s="4"/>
      <c r="C71" s="33"/>
      <c r="D71" s="120"/>
    </row>
    <row r="72" spans="1:6" ht="21" customHeight="1" x14ac:dyDescent="0.25">
      <c r="A72" s="23" t="s">
        <v>77</v>
      </c>
      <c r="B72" s="127"/>
      <c r="C72" s="91" t="s">
        <v>51</v>
      </c>
      <c r="D72" s="17" t="s">
        <v>167</v>
      </c>
    </row>
    <row r="73" spans="1:6" ht="16.5" customHeight="1" x14ac:dyDescent="0.25">
      <c r="A73" s="6" t="s">
        <v>70</v>
      </c>
      <c r="B73" s="128"/>
      <c r="C73" s="126">
        <f>D73/$C$8</f>
        <v>0.78452579034941761</v>
      </c>
      <c r="D73" s="21">
        <v>1886</v>
      </c>
    </row>
    <row r="74" spans="1:6" x14ac:dyDescent="0.25">
      <c r="A74" s="6" t="s">
        <v>72</v>
      </c>
      <c r="B74" s="128"/>
      <c r="C74" s="126">
        <f t="shared" ref="C74:C81" si="3">D74/$C$8</f>
        <v>2.2878535773710483E-2</v>
      </c>
      <c r="D74" s="9">
        <v>55</v>
      </c>
    </row>
    <row r="75" spans="1:6" ht="15" customHeight="1" x14ac:dyDescent="0.25">
      <c r="A75" s="24" t="s">
        <v>71</v>
      </c>
      <c r="B75" s="128"/>
      <c r="C75" s="126">
        <f t="shared" si="3"/>
        <v>1.5806988352745424E-2</v>
      </c>
      <c r="D75" s="9">
        <v>38</v>
      </c>
    </row>
    <row r="76" spans="1:6" ht="15" customHeight="1" x14ac:dyDescent="0.25">
      <c r="A76" s="24" t="s">
        <v>169</v>
      </c>
      <c r="B76" s="128"/>
      <c r="C76" s="126">
        <f t="shared" si="3"/>
        <v>1.5806988352745424E-2</v>
      </c>
      <c r="D76" s="9">
        <v>38</v>
      </c>
    </row>
    <row r="77" spans="1:6" ht="15" customHeight="1" x14ac:dyDescent="0.25">
      <c r="A77" s="24" t="s">
        <v>170</v>
      </c>
      <c r="B77" s="128"/>
      <c r="C77" s="126">
        <f t="shared" si="3"/>
        <v>1.5806988352745424E-2</v>
      </c>
      <c r="D77" s="9">
        <v>38</v>
      </c>
    </row>
    <row r="78" spans="1:6" ht="15" customHeight="1" x14ac:dyDescent="0.25">
      <c r="A78" s="24" t="s">
        <v>202</v>
      </c>
      <c r="B78" s="128"/>
      <c r="C78" s="126">
        <f>D78/$C$8</f>
        <v>1.2479201331114808E-2</v>
      </c>
      <c r="D78" s="9">
        <v>30</v>
      </c>
    </row>
    <row r="79" spans="1:6" ht="15" customHeight="1" x14ac:dyDescent="0.25">
      <c r="A79" s="24" t="s">
        <v>171</v>
      </c>
      <c r="B79" s="128"/>
      <c r="C79" s="126">
        <f t="shared" si="3"/>
        <v>1.2063227953410981E-2</v>
      </c>
      <c r="D79" s="9">
        <v>29</v>
      </c>
    </row>
    <row r="80" spans="1:6" ht="15" customHeight="1" x14ac:dyDescent="0.25">
      <c r="A80" s="6" t="s">
        <v>168</v>
      </c>
      <c r="B80" s="128"/>
      <c r="C80" s="126">
        <f t="shared" si="3"/>
        <v>1.2063227953410981E-2</v>
      </c>
      <c r="D80" s="9">
        <v>29</v>
      </c>
    </row>
    <row r="81" spans="1:4" ht="23.45" customHeight="1" x14ac:dyDescent="0.25">
      <c r="A81" s="24" t="s">
        <v>172</v>
      </c>
      <c r="B81" s="128"/>
      <c r="C81" s="126">
        <f t="shared" si="3"/>
        <v>0.10856905158069884</v>
      </c>
      <c r="D81" s="21">
        <f>C8-SUM(D73:D80)</f>
        <v>261</v>
      </c>
    </row>
    <row r="82" spans="1:4" ht="60.6" customHeight="1" x14ac:dyDescent="0.25">
      <c r="A82" s="125" t="s">
        <v>173</v>
      </c>
      <c r="B82" s="79"/>
      <c r="C82" s="3"/>
      <c r="D82" s="120"/>
    </row>
    <row r="83" spans="1:4" ht="4.5" customHeight="1" x14ac:dyDescent="0.25">
      <c r="A83" s="47"/>
      <c r="B83" s="48"/>
      <c r="C83" s="48"/>
      <c r="D83" s="49"/>
    </row>
    <row r="84" spans="1:4" x14ac:dyDescent="0.25">
      <c r="A84" s="92" t="s">
        <v>184</v>
      </c>
      <c r="B84" s="50"/>
      <c r="C84" s="51"/>
      <c r="D84" s="121" t="s">
        <v>93</v>
      </c>
    </row>
    <row r="85" spans="1:4" ht="12" customHeight="1" x14ac:dyDescent="0.25">
      <c r="A85" s="129"/>
      <c r="B85" s="130"/>
      <c r="C85" s="130"/>
      <c r="D85" s="131"/>
    </row>
    <row r="86" spans="1:4" x14ac:dyDescent="0.25">
      <c r="A86" s="28"/>
      <c r="B86" s="29"/>
      <c r="C86" s="170" t="s">
        <v>22</v>
      </c>
      <c r="D86" s="171"/>
    </row>
    <row r="87" spans="1:4" s="30" customFormat="1" ht="16.5" customHeight="1" x14ac:dyDescent="0.2">
      <c r="A87" s="18" t="s">
        <v>186</v>
      </c>
      <c r="B87" s="17" t="s">
        <v>23</v>
      </c>
      <c r="C87" s="91" t="s">
        <v>167</v>
      </c>
      <c r="D87" s="17" t="s">
        <v>51</v>
      </c>
    </row>
    <row r="88" spans="1:4" ht="27" customHeight="1" x14ac:dyDescent="0.25">
      <c r="A88" s="85" t="s">
        <v>0</v>
      </c>
      <c r="B88" s="117">
        <v>21530</v>
      </c>
      <c r="C88" s="117">
        <f>SUM(C90:C200)</f>
        <v>2404</v>
      </c>
      <c r="D88" s="118">
        <f>C88/B88</f>
        <v>0.11165815141662797</v>
      </c>
    </row>
    <row r="89" spans="1:4" x14ac:dyDescent="0.25">
      <c r="A89" s="23" t="s">
        <v>76</v>
      </c>
      <c r="B89" s="7"/>
      <c r="C89" s="12"/>
      <c r="D89" s="25"/>
    </row>
    <row r="90" spans="1:4" x14ac:dyDescent="0.25">
      <c r="A90" s="6" t="s">
        <v>78</v>
      </c>
      <c r="B90" s="22">
        <v>79</v>
      </c>
      <c r="C90" s="21">
        <v>1</v>
      </c>
      <c r="D90" s="133">
        <f>IFERROR(C90/B90,"na")</f>
        <v>1.2658227848101266E-2</v>
      </c>
    </row>
    <row r="91" spans="1:4" x14ac:dyDescent="0.25">
      <c r="A91" s="6" t="s">
        <v>79</v>
      </c>
      <c r="B91" s="22">
        <v>84</v>
      </c>
      <c r="C91" s="21">
        <v>3</v>
      </c>
      <c r="D91" s="133">
        <f t="shared" ref="D91:D122" si="4">IFERROR(C91/B91,"na")</f>
        <v>3.5714285714285712E-2</v>
      </c>
    </row>
    <row r="92" spans="1:4" x14ac:dyDescent="0.25">
      <c r="A92" s="6" t="s">
        <v>5</v>
      </c>
      <c r="B92" s="22">
        <v>342</v>
      </c>
      <c r="C92" s="21">
        <v>57</v>
      </c>
      <c r="D92" s="133">
        <f t="shared" si="4"/>
        <v>0.16666666666666666</v>
      </c>
    </row>
    <row r="93" spans="1:4" x14ac:dyDescent="0.25">
      <c r="A93" s="6" t="s">
        <v>80</v>
      </c>
      <c r="B93" s="22">
        <v>125</v>
      </c>
      <c r="C93" s="21">
        <v>17</v>
      </c>
      <c r="D93" s="133">
        <f t="shared" si="4"/>
        <v>0.13600000000000001</v>
      </c>
    </row>
    <row r="94" spans="1:4" x14ac:dyDescent="0.25">
      <c r="A94" s="6" t="s">
        <v>45</v>
      </c>
      <c r="B94" s="22">
        <v>2</v>
      </c>
      <c r="C94" s="21">
        <v>0</v>
      </c>
      <c r="D94" s="133">
        <f t="shared" si="4"/>
        <v>0</v>
      </c>
    </row>
    <row r="95" spans="1:4" x14ac:dyDescent="0.25">
      <c r="A95" s="6" t="s">
        <v>81</v>
      </c>
      <c r="B95" s="22">
        <v>74</v>
      </c>
      <c r="C95" s="21">
        <v>2</v>
      </c>
      <c r="D95" s="133">
        <f t="shared" si="4"/>
        <v>2.7027027027027029E-2</v>
      </c>
    </row>
    <row r="96" spans="1:4" x14ac:dyDescent="0.25">
      <c r="A96" s="6" t="s">
        <v>82</v>
      </c>
      <c r="B96" s="22">
        <v>68</v>
      </c>
      <c r="C96" s="21">
        <v>2</v>
      </c>
      <c r="D96" s="133">
        <f t="shared" si="4"/>
        <v>2.9411764705882353E-2</v>
      </c>
    </row>
    <row r="97" spans="1:7" x14ac:dyDescent="0.25">
      <c r="A97" s="6" t="s">
        <v>39</v>
      </c>
      <c r="B97" s="22">
        <v>60</v>
      </c>
      <c r="C97" s="21">
        <v>0</v>
      </c>
      <c r="D97" s="133">
        <f t="shared" si="4"/>
        <v>0</v>
      </c>
    </row>
    <row r="98" spans="1:7" x14ac:dyDescent="0.25">
      <c r="A98" s="6" t="s">
        <v>26</v>
      </c>
      <c r="B98" s="22">
        <v>1310</v>
      </c>
      <c r="C98" s="21">
        <v>92</v>
      </c>
      <c r="D98" s="133">
        <f t="shared" si="4"/>
        <v>7.0229007633587789E-2</v>
      </c>
    </row>
    <row r="99" spans="1:7" x14ac:dyDescent="0.25">
      <c r="A99" s="6" t="s">
        <v>4</v>
      </c>
      <c r="B99" s="22">
        <v>931</v>
      </c>
      <c r="C99" s="21">
        <v>140</v>
      </c>
      <c r="D99" s="133">
        <f t="shared" si="4"/>
        <v>0.15037593984962405</v>
      </c>
    </row>
    <row r="100" spans="1:7" x14ac:dyDescent="0.25">
      <c r="A100" s="6" t="s">
        <v>41</v>
      </c>
      <c r="B100" s="22">
        <v>421</v>
      </c>
      <c r="C100" s="21">
        <v>31</v>
      </c>
      <c r="D100" s="133">
        <f t="shared" si="4"/>
        <v>7.3634204275534437E-2</v>
      </c>
    </row>
    <row r="101" spans="1:7" x14ac:dyDescent="0.25">
      <c r="A101" s="6" t="s">
        <v>40</v>
      </c>
      <c r="B101" s="22">
        <v>36</v>
      </c>
      <c r="C101" s="21">
        <v>0</v>
      </c>
      <c r="D101" s="133">
        <f t="shared" si="4"/>
        <v>0</v>
      </c>
    </row>
    <row r="102" spans="1:7" x14ac:dyDescent="0.25">
      <c r="A102" s="82" t="s">
        <v>83</v>
      </c>
      <c r="B102" s="22">
        <v>61</v>
      </c>
      <c r="C102" s="21">
        <v>9</v>
      </c>
      <c r="D102" s="133">
        <f t="shared" si="4"/>
        <v>0.14754098360655737</v>
      </c>
    </row>
    <row r="103" spans="1:7" x14ac:dyDescent="0.25">
      <c r="A103" s="6" t="s">
        <v>84</v>
      </c>
      <c r="B103" s="22">
        <v>46</v>
      </c>
      <c r="C103" s="21">
        <v>1</v>
      </c>
      <c r="D103" s="133">
        <f t="shared" si="4"/>
        <v>2.1739130434782608E-2</v>
      </c>
    </row>
    <row r="104" spans="1:7" x14ac:dyDescent="0.25">
      <c r="A104" s="6" t="s">
        <v>85</v>
      </c>
      <c r="B104" s="22">
        <v>97</v>
      </c>
      <c r="C104" s="21">
        <v>4</v>
      </c>
      <c r="D104" s="133">
        <f t="shared" si="4"/>
        <v>4.1237113402061855E-2</v>
      </c>
    </row>
    <row r="105" spans="1:7" x14ac:dyDescent="0.25">
      <c r="A105" s="6" t="s">
        <v>48</v>
      </c>
      <c r="B105" s="22">
        <v>454</v>
      </c>
      <c r="C105" s="21">
        <v>58</v>
      </c>
      <c r="D105" s="133">
        <f t="shared" si="4"/>
        <v>0.1277533039647577</v>
      </c>
    </row>
    <row r="106" spans="1:7" x14ac:dyDescent="0.25">
      <c r="A106" s="6" t="s">
        <v>17</v>
      </c>
      <c r="B106" s="22">
        <v>179</v>
      </c>
      <c r="C106" s="21">
        <v>13</v>
      </c>
      <c r="D106" s="133">
        <f t="shared" si="4"/>
        <v>7.2625698324022353E-2</v>
      </c>
    </row>
    <row r="107" spans="1:7" x14ac:dyDescent="0.25">
      <c r="A107" s="6" t="s">
        <v>42</v>
      </c>
      <c r="B107" s="22">
        <v>122</v>
      </c>
      <c r="C107" s="21">
        <v>4</v>
      </c>
      <c r="D107" s="133">
        <f t="shared" si="4"/>
        <v>3.2786885245901641E-2</v>
      </c>
      <c r="G107" s="81"/>
    </row>
    <row r="108" spans="1:7" x14ac:dyDescent="0.25">
      <c r="A108" s="6" t="s">
        <v>2</v>
      </c>
      <c r="B108" s="22">
        <v>629</v>
      </c>
      <c r="C108" s="22">
        <v>79</v>
      </c>
      <c r="D108" s="133">
        <f t="shared" si="4"/>
        <v>0.12559618441971382</v>
      </c>
    </row>
    <row r="109" spans="1:7" x14ac:dyDescent="0.25">
      <c r="A109" s="6" t="s">
        <v>1</v>
      </c>
      <c r="B109" s="22">
        <v>288</v>
      </c>
      <c r="C109" s="22">
        <v>8</v>
      </c>
      <c r="D109" s="133">
        <f t="shared" si="4"/>
        <v>2.7777777777777776E-2</v>
      </c>
    </row>
    <row r="110" spans="1:7" x14ac:dyDescent="0.25">
      <c r="A110" s="6" t="s">
        <v>86</v>
      </c>
      <c r="B110" s="22">
        <v>2</v>
      </c>
      <c r="C110" s="22">
        <v>0</v>
      </c>
      <c r="D110" s="133">
        <f t="shared" si="4"/>
        <v>0</v>
      </c>
    </row>
    <row r="111" spans="1:7" x14ac:dyDescent="0.25">
      <c r="A111" s="6" t="s">
        <v>87</v>
      </c>
      <c r="B111" s="22">
        <v>12</v>
      </c>
      <c r="C111" s="22">
        <v>0</v>
      </c>
      <c r="D111" s="133">
        <f t="shared" si="4"/>
        <v>0</v>
      </c>
    </row>
    <row r="112" spans="1:7" x14ac:dyDescent="0.25">
      <c r="A112" s="13" t="s">
        <v>3</v>
      </c>
      <c r="B112" s="22">
        <v>162</v>
      </c>
      <c r="C112" s="22">
        <v>7</v>
      </c>
      <c r="D112" s="133">
        <f t="shared" si="4"/>
        <v>4.3209876543209874E-2</v>
      </c>
      <c r="G112" s="81"/>
    </row>
    <row r="113" spans="1:8" x14ac:dyDescent="0.25">
      <c r="A113" s="6" t="s">
        <v>88</v>
      </c>
      <c r="B113" s="22">
        <v>95</v>
      </c>
      <c r="C113" s="22">
        <v>18</v>
      </c>
      <c r="D113" s="133">
        <f t="shared" si="4"/>
        <v>0.18947368421052632</v>
      </c>
    </row>
    <row r="114" spans="1:8" x14ac:dyDescent="0.25">
      <c r="A114" s="6" t="s">
        <v>89</v>
      </c>
      <c r="B114" s="22">
        <v>2</v>
      </c>
      <c r="C114" s="22">
        <v>0</v>
      </c>
      <c r="D114" s="133">
        <f t="shared" si="4"/>
        <v>0</v>
      </c>
    </row>
    <row r="115" spans="1:8" x14ac:dyDescent="0.25">
      <c r="A115" s="6" t="s">
        <v>90</v>
      </c>
      <c r="B115" s="22">
        <v>250</v>
      </c>
      <c r="C115" s="22">
        <v>31</v>
      </c>
      <c r="D115" s="133">
        <f t="shared" si="4"/>
        <v>0.124</v>
      </c>
      <c r="H115" t="s">
        <v>10</v>
      </c>
    </row>
    <row r="116" spans="1:8" x14ac:dyDescent="0.25">
      <c r="A116" s="6" t="s">
        <v>91</v>
      </c>
      <c r="B116" s="22">
        <v>40</v>
      </c>
      <c r="C116" s="22">
        <v>1</v>
      </c>
      <c r="D116" s="133">
        <f t="shared" si="4"/>
        <v>2.5000000000000001E-2</v>
      </c>
      <c r="G116" s="81"/>
    </row>
    <row r="117" spans="1:8" x14ac:dyDescent="0.25">
      <c r="A117" s="6" t="s">
        <v>43</v>
      </c>
      <c r="B117" s="22">
        <v>111</v>
      </c>
      <c r="C117" s="22">
        <v>15</v>
      </c>
      <c r="D117" s="133">
        <f t="shared" si="4"/>
        <v>0.13513513513513514</v>
      </c>
    </row>
    <row r="118" spans="1:8" x14ac:dyDescent="0.25">
      <c r="A118" s="6" t="s">
        <v>92</v>
      </c>
      <c r="B118" s="22">
        <v>19</v>
      </c>
      <c r="C118" s="22">
        <v>0</v>
      </c>
      <c r="D118" s="133">
        <f t="shared" si="4"/>
        <v>0</v>
      </c>
      <c r="G118" s="81"/>
    </row>
    <row r="119" spans="1:8" x14ac:dyDescent="0.25">
      <c r="A119" s="6" t="s">
        <v>106</v>
      </c>
      <c r="B119" s="22">
        <v>51</v>
      </c>
      <c r="C119" s="22">
        <v>2</v>
      </c>
      <c r="D119" s="133">
        <f t="shared" si="4"/>
        <v>3.9215686274509803E-2</v>
      </c>
    </row>
    <row r="120" spans="1:8" x14ac:dyDescent="0.25">
      <c r="A120" s="6" t="s">
        <v>107</v>
      </c>
      <c r="B120" s="22">
        <v>181</v>
      </c>
      <c r="C120" s="21">
        <v>8</v>
      </c>
      <c r="D120" s="133">
        <f t="shared" si="4"/>
        <v>4.4198895027624308E-2</v>
      </c>
    </row>
    <row r="121" spans="1:8" x14ac:dyDescent="0.25">
      <c r="A121" s="6" t="s">
        <v>108</v>
      </c>
      <c r="B121" s="22">
        <v>65</v>
      </c>
      <c r="C121" s="21">
        <v>4</v>
      </c>
      <c r="D121" s="133">
        <f t="shared" si="4"/>
        <v>6.1538461538461542E-2</v>
      </c>
    </row>
    <row r="122" spans="1:8" x14ac:dyDescent="0.25">
      <c r="A122" s="6" t="s">
        <v>109</v>
      </c>
      <c r="B122" s="22">
        <v>0</v>
      </c>
      <c r="C122" s="21">
        <v>0</v>
      </c>
      <c r="D122" s="133" t="str">
        <f t="shared" si="4"/>
        <v>na</v>
      </c>
    </row>
    <row r="123" spans="1:8" x14ac:dyDescent="0.25">
      <c r="A123" s="5"/>
      <c r="B123" s="32"/>
      <c r="C123" s="33"/>
      <c r="D123" s="138"/>
    </row>
    <row r="124" spans="1:8" x14ac:dyDescent="0.25">
      <c r="A124" s="5"/>
      <c r="B124" s="32"/>
      <c r="C124" s="33"/>
      <c r="D124" s="137"/>
    </row>
    <row r="125" spans="1:8" ht="22.9" customHeight="1" x14ac:dyDescent="0.25">
      <c r="A125" s="78"/>
      <c r="B125" s="4"/>
      <c r="C125" s="3"/>
      <c r="D125" s="120"/>
    </row>
    <row r="126" spans="1:8" ht="4.5" customHeight="1" x14ac:dyDescent="0.25">
      <c r="A126" s="47"/>
      <c r="B126" s="48"/>
      <c r="C126" s="48"/>
      <c r="D126" s="49"/>
    </row>
    <row r="127" spans="1:8" x14ac:dyDescent="0.25">
      <c r="A127" s="92" t="s">
        <v>184</v>
      </c>
      <c r="B127" s="50"/>
      <c r="C127" s="51"/>
      <c r="D127" s="121" t="s">
        <v>93</v>
      </c>
    </row>
    <row r="128" spans="1:8" x14ac:dyDescent="0.25">
      <c r="A128" s="129"/>
      <c r="B128" s="130"/>
      <c r="C128" s="130"/>
      <c r="D128" s="131"/>
    </row>
    <row r="129" spans="1:5" x14ac:dyDescent="0.25">
      <c r="A129" s="28"/>
      <c r="B129" s="29"/>
      <c r="C129" s="170" t="s">
        <v>22</v>
      </c>
      <c r="D129" s="171"/>
    </row>
    <row r="130" spans="1:5" s="30" customFormat="1" ht="16.5" customHeight="1" x14ac:dyDescent="0.2">
      <c r="A130" s="18" t="s">
        <v>186</v>
      </c>
      <c r="B130" s="17" t="s">
        <v>23</v>
      </c>
      <c r="C130" s="91" t="s">
        <v>167</v>
      </c>
      <c r="D130" s="17" t="s">
        <v>51</v>
      </c>
    </row>
    <row r="131" spans="1:5" x14ac:dyDescent="0.25">
      <c r="A131" s="23" t="s">
        <v>174</v>
      </c>
      <c r="B131" s="7"/>
      <c r="C131" s="12"/>
      <c r="D131" s="25"/>
    </row>
    <row r="132" spans="1:5" x14ac:dyDescent="0.25">
      <c r="A132" s="6" t="s">
        <v>110</v>
      </c>
      <c r="B132" s="22">
        <v>51</v>
      </c>
      <c r="C132" s="21">
        <v>2</v>
      </c>
      <c r="D132" s="133">
        <f t="shared" ref="D132:D166" si="5">IFERROR(C132/B132,"na")</f>
        <v>3.9215686274509803E-2</v>
      </c>
    </row>
    <row r="133" spans="1:5" x14ac:dyDescent="0.25">
      <c r="A133" s="6" t="s">
        <v>111</v>
      </c>
      <c r="B133" s="22">
        <v>150</v>
      </c>
      <c r="C133" s="21">
        <v>7</v>
      </c>
      <c r="D133" s="133">
        <f t="shared" si="5"/>
        <v>4.6666666666666669E-2</v>
      </c>
    </row>
    <row r="134" spans="1:5" x14ac:dyDescent="0.25">
      <c r="A134" s="6" t="s">
        <v>112</v>
      </c>
      <c r="B134" s="22">
        <v>2942</v>
      </c>
      <c r="C134" s="21">
        <v>478</v>
      </c>
      <c r="D134" s="133">
        <f t="shared" si="5"/>
        <v>0.16247450713800135</v>
      </c>
    </row>
    <row r="135" spans="1:5" x14ac:dyDescent="0.25">
      <c r="A135" s="6" t="s">
        <v>113</v>
      </c>
      <c r="B135" s="22">
        <v>155</v>
      </c>
      <c r="C135" s="21">
        <v>10</v>
      </c>
      <c r="D135" s="133">
        <f t="shared" si="5"/>
        <v>6.4516129032258063E-2</v>
      </c>
    </row>
    <row r="136" spans="1:5" x14ac:dyDescent="0.25">
      <c r="A136" s="6" t="s">
        <v>114</v>
      </c>
      <c r="B136" s="22">
        <v>47</v>
      </c>
      <c r="C136" s="21">
        <v>2</v>
      </c>
      <c r="D136" s="133">
        <f t="shared" si="5"/>
        <v>4.2553191489361701E-2</v>
      </c>
    </row>
    <row r="137" spans="1:5" x14ac:dyDescent="0.25">
      <c r="A137" s="6" t="s">
        <v>115</v>
      </c>
      <c r="B137" s="22">
        <v>0</v>
      </c>
      <c r="C137" s="21">
        <v>0</v>
      </c>
      <c r="D137" s="133" t="str">
        <f t="shared" si="5"/>
        <v>na</v>
      </c>
    </row>
    <row r="138" spans="1:5" x14ac:dyDescent="0.25">
      <c r="A138" s="82" t="s">
        <v>116</v>
      </c>
      <c r="B138" s="22">
        <v>160</v>
      </c>
      <c r="C138" s="21">
        <v>25</v>
      </c>
      <c r="D138" s="133">
        <f t="shared" si="5"/>
        <v>0.15625</v>
      </c>
    </row>
    <row r="139" spans="1:5" x14ac:dyDescent="0.25">
      <c r="A139" s="6" t="s">
        <v>117</v>
      </c>
      <c r="B139" s="22">
        <v>10</v>
      </c>
      <c r="C139" s="21">
        <v>1</v>
      </c>
      <c r="D139" s="133">
        <f t="shared" si="5"/>
        <v>0.1</v>
      </c>
    </row>
    <row r="140" spans="1:5" x14ac:dyDescent="0.25">
      <c r="A140" s="6" t="s">
        <v>118</v>
      </c>
      <c r="B140" s="22">
        <v>100</v>
      </c>
      <c r="C140" s="21">
        <v>3</v>
      </c>
      <c r="D140" s="133">
        <f t="shared" si="5"/>
        <v>0.03</v>
      </c>
    </row>
    <row r="141" spans="1:5" x14ac:dyDescent="0.25">
      <c r="A141" s="6" t="s">
        <v>119</v>
      </c>
      <c r="B141" s="22">
        <v>11</v>
      </c>
      <c r="C141" s="21">
        <v>1</v>
      </c>
      <c r="D141" s="133">
        <f t="shared" si="5"/>
        <v>9.0909090909090912E-2</v>
      </c>
    </row>
    <row r="142" spans="1:5" x14ac:dyDescent="0.25">
      <c r="A142" s="6" t="s">
        <v>120</v>
      </c>
      <c r="B142" s="22">
        <v>36</v>
      </c>
      <c r="C142" s="21">
        <v>3</v>
      </c>
      <c r="D142" s="133">
        <f t="shared" si="5"/>
        <v>8.3333333333333329E-2</v>
      </c>
    </row>
    <row r="143" spans="1:5" x14ac:dyDescent="0.25">
      <c r="A143" s="6" t="s">
        <v>121</v>
      </c>
      <c r="B143" s="22">
        <v>7</v>
      </c>
      <c r="C143" s="21">
        <v>0</v>
      </c>
      <c r="D143" s="133">
        <f t="shared" si="5"/>
        <v>0</v>
      </c>
    </row>
    <row r="144" spans="1:5" x14ac:dyDescent="0.25">
      <c r="A144" s="6" t="s">
        <v>122</v>
      </c>
      <c r="B144" s="22">
        <v>373</v>
      </c>
      <c r="C144" s="22">
        <v>97</v>
      </c>
      <c r="D144" s="133">
        <f t="shared" si="5"/>
        <v>0.26005361930294907</v>
      </c>
      <c r="E144" t="s">
        <v>178</v>
      </c>
    </row>
    <row r="145" spans="1:8" x14ac:dyDescent="0.25">
      <c r="A145" s="6" t="s">
        <v>123</v>
      </c>
      <c r="B145" s="22">
        <v>423</v>
      </c>
      <c r="C145" s="22">
        <v>100</v>
      </c>
      <c r="D145" s="133">
        <f t="shared" si="5"/>
        <v>0.2364066193853428</v>
      </c>
      <c r="E145" t="s">
        <v>179</v>
      </c>
    </row>
    <row r="146" spans="1:8" x14ac:dyDescent="0.25">
      <c r="A146" s="6" t="s">
        <v>124</v>
      </c>
      <c r="B146" s="22">
        <v>0</v>
      </c>
      <c r="C146" s="22">
        <v>0</v>
      </c>
      <c r="D146" s="133" t="str">
        <f t="shared" si="5"/>
        <v>na</v>
      </c>
      <c r="G146" s="81"/>
    </row>
    <row r="147" spans="1:8" x14ac:dyDescent="0.25">
      <c r="A147" s="6" t="s">
        <v>125</v>
      </c>
      <c r="B147" s="22">
        <v>0</v>
      </c>
      <c r="C147" s="22">
        <v>0</v>
      </c>
      <c r="D147" s="133" t="str">
        <f t="shared" si="5"/>
        <v>na</v>
      </c>
    </row>
    <row r="148" spans="1:8" x14ac:dyDescent="0.25">
      <c r="A148" s="6" t="s">
        <v>126</v>
      </c>
      <c r="B148" s="22">
        <v>0</v>
      </c>
      <c r="C148" s="22">
        <v>0</v>
      </c>
      <c r="D148" s="133" t="str">
        <f t="shared" si="5"/>
        <v>na</v>
      </c>
    </row>
    <row r="149" spans="1:8" x14ac:dyDescent="0.25">
      <c r="A149" s="6" t="s">
        <v>127</v>
      </c>
      <c r="B149" s="22">
        <v>1</v>
      </c>
      <c r="C149" s="22">
        <v>1</v>
      </c>
      <c r="D149" s="133">
        <f t="shared" si="5"/>
        <v>1</v>
      </c>
    </row>
    <row r="150" spans="1:8" x14ac:dyDescent="0.25">
      <c r="A150" s="13" t="s">
        <v>128</v>
      </c>
      <c r="B150" s="22">
        <v>5</v>
      </c>
      <c r="C150" s="22">
        <v>0</v>
      </c>
      <c r="D150" s="133">
        <f t="shared" si="5"/>
        <v>0</v>
      </c>
    </row>
    <row r="151" spans="1:8" x14ac:dyDescent="0.25">
      <c r="A151" s="6" t="s">
        <v>129</v>
      </c>
      <c r="B151" s="22">
        <v>76</v>
      </c>
      <c r="C151" s="22">
        <v>4</v>
      </c>
      <c r="D151" s="133">
        <f t="shared" si="5"/>
        <v>5.2631578947368418E-2</v>
      </c>
      <c r="G151" s="81"/>
    </row>
    <row r="152" spans="1:8" x14ac:dyDescent="0.25">
      <c r="A152" s="6" t="s">
        <v>130</v>
      </c>
      <c r="B152" s="22">
        <v>221</v>
      </c>
      <c r="C152" s="22">
        <v>14</v>
      </c>
      <c r="D152" s="133">
        <f t="shared" si="5"/>
        <v>6.3348416289592757E-2</v>
      </c>
    </row>
    <row r="153" spans="1:8" x14ac:dyDescent="0.25">
      <c r="A153" s="6" t="s">
        <v>131</v>
      </c>
      <c r="B153" s="22">
        <v>173</v>
      </c>
      <c r="C153" s="22">
        <v>12</v>
      </c>
      <c r="D153" s="133">
        <f t="shared" si="5"/>
        <v>6.9364161849710976E-2</v>
      </c>
    </row>
    <row r="154" spans="1:8" x14ac:dyDescent="0.25">
      <c r="A154" s="6" t="s">
        <v>132</v>
      </c>
      <c r="B154" s="22">
        <v>91</v>
      </c>
      <c r="C154" s="22">
        <v>3</v>
      </c>
      <c r="D154" s="133">
        <f t="shared" si="5"/>
        <v>3.2967032967032968E-2</v>
      </c>
    </row>
    <row r="155" spans="1:8" x14ac:dyDescent="0.25">
      <c r="A155" s="6" t="s">
        <v>133</v>
      </c>
      <c r="B155" s="22">
        <v>234</v>
      </c>
      <c r="C155" s="22">
        <v>6</v>
      </c>
      <c r="D155" s="133">
        <f t="shared" si="5"/>
        <v>2.564102564102564E-2</v>
      </c>
      <c r="H155" t="s">
        <v>10</v>
      </c>
    </row>
    <row r="156" spans="1:8" x14ac:dyDescent="0.25">
      <c r="A156" s="6" t="s">
        <v>134</v>
      </c>
      <c r="B156" s="22">
        <v>0</v>
      </c>
      <c r="C156" s="22">
        <v>0</v>
      </c>
      <c r="D156" s="133" t="str">
        <f t="shared" si="5"/>
        <v>na</v>
      </c>
      <c r="G156" s="81"/>
    </row>
    <row r="157" spans="1:8" x14ac:dyDescent="0.25">
      <c r="A157" s="6" t="s">
        <v>135</v>
      </c>
      <c r="B157" s="22">
        <v>37</v>
      </c>
      <c r="C157" s="22">
        <v>5</v>
      </c>
      <c r="D157" s="133">
        <f t="shared" si="5"/>
        <v>0.13513513513513514</v>
      </c>
    </row>
    <row r="158" spans="1:8" x14ac:dyDescent="0.25">
      <c r="A158" s="6" t="s">
        <v>136</v>
      </c>
      <c r="B158" s="22">
        <v>515</v>
      </c>
      <c r="C158" s="21">
        <v>16</v>
      </c>
      <c r="D158" s="133">
        <f t="shared" si="5"/>
        <v>3.1067961165048542E-2</v>
      </c>
      <c r="E158" t="s">
        <v>176</v>
      </c>
      <c r="G158" s="81"/>
    </row>
    <row r="159" spans="1:8" x14ac:dyDescent="0.25">
      <c r="A159" s="6" t="s">
        <v>137</v>
      </c>
      <c r="B159" s="22">
        <v>3503</v>
      </c>
      <c r="C159" s="21">
        <v>364</v>
      </c>
      <c r="D159" s="133">
        <f t="shared" si="5"/>
        <v>0.10391093348558378</v>
      </c>
      <c r="E159" t="s">
        <v>177</v>
      </c>
    </row>
    <row r="160" spans="1:8" x14ac:dyDescent="0.25">
      <c r="A160" s="6" t="s">
        <v>138</v>
      </c>
      <c r="B160" s="22">
        <v>201</v>
      </c>
      <c r="C160" s="21">
        <v>21</v>
      </c>
      <c r="D160" s="133">
        <f t="shared" si="5"/>
        <v>0.1044776119402985</v>
      </c>
    </row>
    <row r="161" spans="1:4" x14ac:dyDescent="0.25">
      <c r="A161" s="6" t="s">
        <v>139</v>
      </c>
      <c r="B161" s="22">
        <v>25</v>
      </c>
      <c r="C161" s="21">
        <v>1</v>
      </c>
      <c r="D161" s="133">
        <f t="shared" si="5"/>
        <v>0.04</v>
      </c>
    </row>
    <row r="162" spans="1:4" x14ac:dyDescent="0.25">
      <c r="A162" s="6" t="s">
        <v>140</v>
      </c>
      <c r="B162" s="22">
        <v>0</v>
      </c>
      <c r="C162" s="21">
        <v>0</v>
      </c>
      <c r="D162" s="133" t="str">
        <f t="shared" si="5"/>
        <v>na</v>
      </c>
    </row>
    <row r="163" spans="1:4" x14ac:dyDescent="0.25">
      <c r="A163" s="6" t="s">
        <v>141</v>
      </c>
      <c r="B163" s="22">
        <v>32</v>
      </c>
      <c r="C163" s="21">
        <v>0</v>
      </c>
      <c r="D163" s="133">
        <f t="shared" si="5"/>
        <v>0</v>
      </c>
    </row>
    <row r="164" spans="1:4" x14ac:dyDescent="0.25">
      <c r="A164" s="6" t="s">
        <v>142</v>
      </c>
      <c r="B164" s="22">
        <v>9</v>
      </c>
      <c r="C164" s="21">
        <v>0</v>
      </c>
      <c r="D164" s="133">
        <f t="shared" si="5"/>
        <v>0</v>
      </c>
    </row>
    <row r="165" spans="1:4" x14ac:dyDescent="0.25">
      <c r="A165" s="6" t="s">
        <v>143</v>
      </c>
      <c r="B165" s="22">
        <v>232</v>
      </c>
      <c r="C165" s="21">
        <v>21</v>
      </c>
      <c r="D165" s="133">
        <f t="shared" si="5"/>
        <v>9.0517241379310345E-2</v>
      </c>
    </row>
    <row r="166" spans="1:4" x14ac:dyDescent="0.25">
      <c r="A166" s="6" t="s">
        <v>144</v>
      </c>
      <c r="B166" s="22">
        <v>464</v>
      </c>
      <c r="C166" s="21">
        <v>40</v>
      </c>
      <c r="D166" s="133">
        <f t="shared" si="5"/>
        <v>8.6206896551724144E-2</v>
      </c>
    </row>
    <row r="167" spans="1:4" x14ac:dyDescent="0.25">
      <c r="A167" s="5"/>
      <c r="B167" s="32"/>
      <c r="C167" s="33"/>
      <c r="D167" s="137"/>
    </row>
    <row r="168" spans="1:4" ht="22.9" customHeight="1" x14ac:dyDescent="0.25">
      <c r="A168" s="78"/>
      <c r="B168" s="4"/>
      <c r="C168" s="3"/>
      <c r="D168" s="120"/>
    </row>
    <row r="169" spans="1:4" ht="4.5" customHeight="1" x14ac:dyDescent="0.25">
      <c r="A169" s="47"/>
      <c r="B169" s="48"/>
      <c r="C169" s="48"/>
      <c r="D169" s="49"/>
    </row>
    <row r="170" spans="1:4" x14ac:dyDescent="0.25">
      <c r="A170" s="92" t="s">
        <v>184</v>
      </c>
      <c r="B170" s="50"/>
      <c r="C170" s="51"/>
      <c r="D170" s="121" t="s">
        <v>93</v>
      </c>
    </row>
    <row r="171" spans="1:4" ht="15" customHeight="1" x14ac:dyDescent="0.25">
      <c r="A171" s="129"/>
      <c r="B171" s="130"/>
      <c r="C171" s="130"/>
      <c r="D171" s="131"/>
    </row>
    <row r="172" spans="1:4" x14ac:dyDescent="0.25">
      <c r="A172" s="28"/>
      <c r="B172" s="29"/>
      <c r="C172" s="170" t="s">
        <v>22</v>
      </c>
      <c r="D172" s="171"/>
    </row>
    <row r="173" spans="1:4" s="30" customFormat="1" ht="16.5" customHeight="1" x14ac:dyDescent="0.2">
      <c r="A173" s="18" t="s">
        <v>186</v>
      </c>
      <c r="B173" s="17" t="s">
        <v>23</v>
      </c>
      <c r="C173" s="91" t="s">
        <v>167</v>
      </c>
      <c r="D173" s="17" t="s">
        <v>51</v>
      </c>
    </row>
    <row r="174" spans="1:4" x14ac:dyDescent="0.25">
      <c r="A174" s="23" t="s">
        <v>174</v>
      </c>
      <c r="B174" s="7"/>
      <c r="C174" s="12"/>
      <c r="D174" s="25"/>
    </row>
    <row r="175" spans="1:4" x14ac:dyDescent="0.25">
      <c r="A175" s="6" t="s">
        <v>145</v>
      </c>
      <c r="B175" s="22">
        <v>0</v>
      </c>
      <c r="C175" s="21">
        <v>0</v>
      </c>
      <c r="D175" s="133" t="str">
        <f t="shared" ref="D175:D193" si="6">IFERROR(C175/B175,"na")</f>
        <v>na</v>
      </c>
    </row>
    <row r="176" spans="1:4" x14ac:dyDescent="0.25">
      <c r="A176" s="6" t="s">
        <v>146</v>
      </c>
      <c r="B176" s="22">
        <v>43</v>
      </c>
      <c r="C176" s="21">
        <v>2</v>
      </c>
      <c r="D176" s="133">
        <f t="shared" si="6"/>
        <v>4.6511627906976744E-2</v>
      </c>
    </row>
    <row r="177" spans="1:7" x14ac:dyDescent="0.25">
      <c r="A177" s="82" t="s">
        <v>147</v>
      </c>
      <c r="B177" s="22">
        <v>25</v>
      </c>
      <c r="C177" s="21">
        <v>0</v>
      </c>
      <c r="D177" s="133">
        <f t="shared" si="6"/>
        <v>0</v>
      </c>
    </row>
    <row r="178" spans="1:7" x14ac:dyDescent="0.25">
      <c r="A178" s="6" t="s">
        <v>148</v>
      </c>
      <c r="B178" s="22">
        <v>69</v>
      </c>
      <c r="C178" s="21">
        <v>9</v>
      </c>
      <c r="D178" s="133">
        <f t="shared" si="6"/>
        <v>0.13043478260869565</v>
      </c>
    </row>
    <row r="179" spans="1:7" x14ac:dyDescent="0.25">
      <c r="A179" s="6" t="s">
        <v>149</v>
      </c>
      <c r="B179" s="22">
        <v>718</v>
      </c>
      <c r="C179" s="21">
        <v>40</v>
      </c>
      <c r="D179" s="133">
        <f t="shared" si="6"/>
        <v>5.5710306406685235E-2</v>
      </c>
    </row>
    <row r="180" spans="1:7" x14ac:dyDescent="0.25">
      <c r="A180" s="6" t="s">
        <v>150</v>
      </c>
      <c r="B180" s="22">
        <v>170</v>
      </c>
      <c r="C180" s="21">
        <v>6</v>
      </c>
      <c r="D180" s="133">
        <f t="shared" si="6"/>
        <v>3.5294117647058823E-2</v>
      </c>
    </row>
    <row r="181" spans="1:7" x14ac:dyDescent="0.25">
      <c r="A181" s="6" t="s">
        <v>151</v>
      </c>
      <c r="B181" s="22">
        <v>60</v>
      </c>
      <c r="C181" s="21">
        <v>10</v>
      </c>
      <c r="D181" s="133">
        <f t="shared" si="6"/>
        <v>0.16666666666666666</v>
      </c>
    </row>
    <row r="182" spans="1:7" x14ac:dyDescent="0.25">
      <c r="A182" s="6" t="s">
        <v>152</v>
      </c>
      <c r="B182" s="22">
        <v>2</v>
      </c>
      <c r="C182" s="21">
        <v>0</v>
      </c>
      <c r="D182" s="133">
        <f t="shared" si="6"/>
        <v>0</v>
      </c>
    </row>
    <row r="183" spans="1:7" x14ac:dyDescent="0.25">
      <c r="A183" s="6" t="s">
        <v>153</v>
      </c>
      <c r="B183" s="22">
        <v>282</v>
      </c>
      <c r="C183" s="22">
        <v>12</v>
      </c>
      <c r="D183" s="133">
        <f t="shared" si="6"/>
        <v>4.2553191489361701E-2</v>
      </c>
    </row>
    <row r="184" spans="1:7" x14ac:dyDescent="0.25">
      <c r="A184" s="6" t="s">
        <v>154</v>
      </c>
      <c r="B184" s="22">
        <v>287</v>
      </c>
      <c r="C184" s="22">
        <v>41</v>
      </c>
      <c r="D184" s="133">
        <f t="shared" si="6"/>
        <v>0.14285714285714285</v>
      </c>
    </row>
    <row r="185" spans="1:7" x14ac:dyDescent="0.25">
      <c r="A185" s="6" t="s">
        <v>155</v>
      </c>
      <c r="B185" s="22">
        <v>224</v>
      </c>
      <c r="C185" s="22">
        <v>11</v>
      </c>
      <c r="D185" s="133">
        <f t="shared" si="6"/>
        <v>4.9107142857142856E-2</v>
      </c>
      <c r="G185" s="81"/>
    </row>
    <row r="186" spans="1:7" x14ac:dyDescent="0.25">
      <c r="A186" s="6" t="s">
        <v>156</v>
      </c>
      <c r="B186" s="22">
        <v>240</v>
      </c>
      <c r="C186" s="22">
        <v>12</v>
      </c>
      <c r="D186" s="133">
        <f t="shared" si="6"/>
        <v>0.05</v>
      </c>
    </row>
    <row r="187" spans="1:7" x14ac:dyDescent="0.25">
      <c r="A187" s="6" t="s">
        <v>157</v>
      </c>
      <c r="B187" s="22">
        <v>20</v>
      </c>
      <c r="C187" s="22">
        <v>0</v>
      </c>
      <c r="D187" s="133">
        <f t="shared" si="6"/>
        <v>0</v>
      </c>
    </row>
    <row r="188" spans="1:7" x14ac:dyDescent="0.25">
      <c r="A188" s="13" t="s">
        <v>158</v>
      </c>
      <c r="B188" s="22">
        <v>0</v>
      </c>
      <c r="C188" s="22">
        <v>0</v>
      </c>
      <c r="D188" s="133" t="str">
        <f t="shared" si="6"/>
        <v>na</v>
      </c>
    </row>
    <row r="189" spans="1:7" x14ac:dyDescent="0.25">
      <c r="A189" s="6" t="s">
        <v>159</v>
      </c>
      <c r="B189" s="22">
        <v>0</v>
      </c>
      <c r="C189" s="22">
        <v>0</v>
      </c>
      <c r="D189" s="133" t="str">
        <f t="shared" si="6"/>
        <v>na</v>
      </c>
    </row>
    <row r="190" spans="1:7" x14ac:dyDescent="0.25">
      <c r="A190" s="6" t="s">
        <v>180</v>
      </c>
      <c r="B190" s="22">
        <v>49</v>
      </c>
      <c r="C190" s="22">
        <v>0</v>
      </c>
      <c r="D190" s="133">
        <f t="shared" si="6"/>
        <v>0</v>
      </c>
      <c r="G190" s="81"/>
    </row>
    <row r="191" spans="1:7" x14ac:dyDescent="0.25">
      <c r="A191" s="6" t="s">
        <v>181</v>
      </c>
      <c r="B191" s="22">
        <v>55</v>
      </c>
      <c r="C191" s="22">
        <v>2</v>
      </c>
      <c r="D191" s="133">
        <f t="shared" si="6"/>
        <v>3.6363636363636362E-2</v>
      </c>
    </row>
    <row r="192" spans="1:7" x14ac:dyDescent="0.25">
      <c r="A192" s="6" t="s">
        <v>160</v>
      </c>
      <c r="B192" s="22">
        <v>35</v>
      </c>
      <c r="C192" s="22">
        <v>1</v>
      </c>
      <c r="D192" s="133">
        <f t="shared" si="6"/>
        <v>2.8571428571428571E-2</v>
      </c>
    </row>
    <row r="193" spans="1:8" x14ac:dyDescent="0.25">
      <c r="A193" s="6" t="s">
        <v>161</v>
      </c>
      <c r="B193" s="22">
        <v>2569</v>
      </c>
      <c r="C193" s="22">
        <v>414</v>
      </c>
      <c r="D193" s="133">
        <f t="shared" si="6"/>
        <v>0.16115219929933827</v>
      </c>
      <c r="E193" t="s">
        <v>175</v>
      </c>
    </row>
    <row r="194" spans="1:8" x14ac:dyDescent="0.25">
      <c r="A194" s="6"/>
      <c r="B194" s="22"/>
      <c r="C194" s="22"/>
      <c r="D194" s="10"/>
      <c r="H194" t="s">
        <v>10</v>
      </c>
    </row>
    <row r="195" spans="1:8" x14ac:dyDescent="0.25">
      <c r="A195" s="6"/>
      <c r="B195" s="22"/>
      <c r="C195" s="22"/>
      <c r="D195" s="10"/>
      <c r="G195" s="81"/>
    </row>
    <row r="196" spans="1:8" x14ac:dyDescent="0.25">
      <c r="A196" s="134"/>
      <c r="B196" s="135"/>
      <c r="C196" s="135"/>
      <c r="D196" s="136"/>
    </row>
    <row r="197" spans="1:8" x14ac:dyDescent="0.25">
      <c r="A197" s="5"/>
      <c r="B197" s="32"/>
      <c r="C197" s="32"/>
      <c r="D197" s="137"/>
    </row>
    <row r="198" spans="1:8" x14ac:dyDescent="0.25">
      <c r="A198" s="5"/>
      <c r="B198" s="32"/>
      <c r="C198" s="32"/>
      <c r="D198" s="137"/>
      <c r="E198" s="81"/>
      <c r="F198" s="81"/>
      <c r="G198" s="81"/>
    </row>
    <row r="199" spans="1:8" x14ac:dyDescent="0.25">
      <c r="A199" s="5"/>
      <c r="B199" s="32"/>
      <c r="C199" s="32"/>
      <c r="D199" s="137"/>
    </row>
    <row r="200" spans="1:8" x14ac:dyDescent="0.25">
      <c r="A200" s="5"/>
      <c r="B200" s="32"/>
      <c r="C200" s="32"/>
      <c r="D200" s="137"/>
    </row>
    <row r="201" spans="1:8" ht="160.15" customHeight="1" x14ac:dyDescent="0.25">
      <c r="A201" s="78"/>
      <c r="B201" s="4"/>
      <c r="C201" s="3"/>
      <c r="D201" s="120"/>
    </row>
    <row r="202" spans="1:8" ht="4.5" customHeight="1" x14ac:dyDescent="0.25">
      <c r="A202" s="47"/>
      <c r="B202" s="48"/>
      <c r="C202" s="48"/>
      <c r="D202" s="49"/>
    </row>
    <row r="203" spans="1:8" x14ac:dyDescent="0.25">
      <c r="A203" s="92" t="s">
        <v>184</v>
      </c>
      <c r="B203" s="50"/>
      <c r="C203" s="51"/>
      <c r="D203" s="121" t="s">
        <v>93</v>
      </c>
    </row>
  </sheetData>
  <mergeCells count="6">
    <mergeCell ref="C172:D172"/>
    <mergeCell ref="B46:D46"/>
    <mergeCell ref="C86:D86"/>
    <mergeCell ref="A4:D4"/>
    <mergeCell ref="C6:D6"/>
    <mergeCell ref="C129:D129"/>
  </mergeCells>
  <pageMargins left="0.7" right="0.7" top="0.8" bottom="0.7" header="0.3" footer="0.3"/>
  <pageSetup scale="99" fitToHeight="0" orientation="portrait" r:id="rId1"/>
  <headerFooter>
    <oddFooter xml:space="preserve">&amp;C&amp;12&amp;P-2 &amp;11
</oddFooter>
  </headerFooter>
  <rowBreaks count="1" manualBreakCount="1">
    <brk id="45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L47"/>
  <sheetViews>
    <sheetView workbookViewId="0">
      <selection activeCell="A15" sqref="A15"/>
    </sheetView>
  </sheetViews>
  <sheetFormatPr defaultRowHeight="15" x14ac:dyDescent="0.25"/>
  <cols>
    <col min="1" max="1" width="8.85546875" style="105"/>
    <col min="2" max="2" width="5.42578125" style="105" customWidth="1"/>
    <col min="3" max="3" width="31.5703125" customWidth="1"/>
    <col min="8" max="8" width="12.7109375" customWidth="1"/>
    <col min="9" max="9" width="17.140625" customWidth="1"/>
  </cols>
  <sheetData>
    <row r="1" spans="1:8" ht="4.9000000000000004" customHeight="1" x14ac:dyDescent="0.25">
      <c r="A1" s="48"/>
      <c r="B1" s="48"/>
      <c r="C1" s="48"/>
      <c r="D1" s="48"/>
      <c r="E1" s="48"/>
      <c r="F1" s="48"/>
      <c r="G1" s="48"/>
      <c r="H1" s="48"/>
    </row>
    <row r="2" spans="1:8" ht="15.75" x14ac:dyDescent="0.25">
      <c r="A2" s="175"/>
      <c r="B2" s="175"/>
      <c r="C2" s="175"/>
      <c r="D2" s="175"/>
      <c r="E2" s="175"/>
      <c r="F2" s="175"/>
      <c r="G2" s="175"/>
      <c r="H2" s="175"/>
    </row>
    <row r="3" spans="1:8" ht="15.75" x14ac:dyDescent="0.25">
      <c r="A3" s="94"/>
      <c r="B3" s="94"/>
      <c r="C3" s="94"/>
      <c r="D3" s="94"/>
      <c r="E3" s="94"/>
      <c r="F3" s="94"/>
      <c r="G3" s="94"/>
      <c r="H3" s="94"/>
    </row>
    <row r="4" spans="1:8" x14ac:dyDescent="0.25">
      <c r="A4" s="95"/>
      <c r="B4" s="95"/>
      <c r="C4" s="96"/>
      <c r="D4" s="97"/>
      <c r="E4" s="1"/>
      <c r="F4" s="1"/>
      <c r="G4" s="98"/>
      <c r="H4" s="98"/>
    </row>
    <row r="5" spans="1:8" x14ac:dyDescent="0.25">
      <c r="A5"/>
      <c r="B5"/>
    </row>
    <row r="6" spans="1:8" ht="15.75" x14ac:dyDescent="0.25">
      <c r="A6" s="99" t="s">
        <v>96</v>
      </c>
      <c r="B6" s="100"/>
      <c r="C6" s="100"/>
      <c r="D6" s="101"/>
      <c r="E6" s="102"/>
      <c r="F6" s="102"/>
      <c r="G6" s="100"/>
      <c r="H6" s="100"/>
    </row>
    <row r="7" spans="1:8" ht="15.75" x14ac:dyDescent="0.25">
      <c r="A7" s="103"/>
      <c r="B7"/>
    </row>
    <row r="8" spans="1:8" ht="20.45" customHeight="1" x14ac:dyDescent="0.25">
      <c r="A8" s="104" t="s">
        <v>97</v>
      </c>
      <c r="B8"/>
    </row>
    <row r="9" spans="1:8" x14ac:dyDescent="0.25">
      <c r="A9" s="176" t="s">
        <v>187</v>
      </c>
      <c r="B9" s="176"/>
      <c r="C9" s="176"/>
      <c r="D9" s="176"/>
      <c r="E9" s="176"/>
      <c r="F9" s="176"/>
      <c r="G9" s="176"/>
      <c r="H9" s="176"/>
    </row>
    <row r="10" spans="1:8" ht="23.45" customHeight="1" x14ac:dyDescent="0.25">
      <c r="A10" s="176"/>
      <c r="B10" s="176"/>
      <c r="C10" s="176"/>
      <c r="D10" s="176"/>
      <c r="E10" s="176"/>
      <c r="F10" s="176"/>
      <c r="G10" s="176"/>
      <c r="H10" s="176"/>
    </row>
    <row r="11" spans="1:8" ht="33" customHeight="1" x14ac:dyDescent="0.25">
      <c r="B11"/>
    </row>
    <row r="12" spans="1:8" ht="15.75" x14ac:dyDescent="0.25">
      <c r="A12" s="106" t="s">
        <v>98</v>
      </c>
      <c r="B12"/>
    </row>
    <row r="13" spans="1:8" ht="15.75" x14ac:dyDescent="0.25">
      <c r="A13" s="103" t="s">
        <v>188</v>
      </c>
      <c r="B13"/>
    </row>
    <row r="14" spans="1:8" ht="15.75" x14ac:dyDescent="0.25">
      <c r="A14" s="103" t="s">
        <v>189</v>
      </c>
      <c r="B14"/>
    </row>
    <row r="15" spans="1:8" x14ac:dyDescent="0.25">
      <c r="A15" s="107" t="s">
        <v>190</v>
      </c>
      <c r="B15"/>
    </row>
    <row r="16" spans="1:8" x14ac:dyDescent="0.25">
      <c r="B16"/>
    </row>
    <row r="17" spans="1:168" ht="15.75" x14ac:dyDescent="0.25">
      <c r="A17" s="103"/>
      <c r="B17"/>
    </row>
    <row r="18" spans="1:168" ht="15.75" x14ac:dyDescent="0.25">
      <c r="A18" s="103"/>
      <c r="B18"/>
    </row>
    <row r="19" spans="1:168" ht="15.75" x14ac:dyDescent="0.25">
      <c r="A19" s="103"/>
      <c r="B19"/>
    </row>
    <row r="20" spans="1:168" ht="15.75" x14ac:dyDescent="0.25">
      <c r="A20" s="103"/>
      <c r="B20"/>
    </row>
    <row r="21" spans="1:168" ht="15.75" x14ac:dyDescent="0.25">
      <c r="A21" s="103"/>
      <c r="B21"/>
    </row>
    <row r="22" spans="1:168" x14ac:dyDescent="0.25">
      <c r="A22" s="177" t="s">
        <v>99</v>
      </c>
      <c r="B22" s="177"/>
      <c r="C22" s="177"/>
      <c r="D22" s="177"/>
      <c r="E22" s="177"/>
      <c r="F22" s="177"/>
      <c r="G22" s="177"/>
      <c r="H22" s="177"/>
    </row>
    <row r="23" spans="1:168" ht="28.15" customHeight="1" x14ac:dyDescent="0.25">
      <c r="A23" s="177"/>
      <c r="B23" s="177"/>
      <c r="C23" s="177"/>
      <c r="D23" s="177"/>
      <c r="E23" s="177"/>
      <c r="F23" s="177"/>
      <c r="G23" s="177"/>
      <c r="H23" s="177"/>
    </row>
    <row r="24" spans="1:168" s="1" customFormat="1" ht="53.45" customHeight="1" x14ac:dyDescent="0.25"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  <c r="AP24" s="108"/>
      <c r="AQ24" s="108"/>
      <c r="AR24" s="108"/>
      <c r="AS24" s="108"/>
      <c r="AT24" s="108"/>
      <c r="AU24" s="108"/>
      <c r="AV24" s="108"/>
      <c r="AW24" s="108"/>
      <c r="AX24" s="108"/>
      <c r="AY24" s="108"/>
      <c r="AZ24" s="108"/>
      <c r="BA24" s="108"/>
      <c r="BB24" s="108"/>
      <c r="BC24" s="108"/>
      <c r="BD24" s="108"/>
      <c r="BE24" s="108"/>
      <c r="BF24" s="108"/>
      <c r="BG24" s="108"/>
      <c r="BH24" s="108"/>
      <c r="BI24" s="108"/>
      <c r="BJ24" s="108"/>
      <c r="BK24" s="108"/>
      <c r="BL24" s="108"/>
      <c r="BM24" s="108"/>
      <c r="BN24" s="108"/>
      <c r="BO24" s="108"/>
      <c r="BP24" s="108"/>
      <c r="BQ24" s="108"/>
      <c r="BR24" s="108"/>
      <c r="BS24" s="108"/>
      <c r="BT24" s="108"/>
      <c r="BU24" s="108"/>
      <c r="BV24" s="108"/>
      <c r="BW24" s="108"/>
      <c r="BX24" s="108"/>
      <c r="BY24" s="108"/>
      <c r="BZ24" s="108"/>
      <c r="CA24" s="108"/>
      <c r="CB24" s="108"/>
      <c r="CC24" s="108"/>
      <c r="CD24" s="108"/>
      <c r="CE24" s="108"/>
      <c r="CF24" s="108"/>
      <c r="CG24" s="108"/>
      <c r="CH24" s="108"/>
      <c r="CI24" s="108"/>
      <c r="CJ24" s="108"/>
      <c r="CK24" s="108"/>
      <c r="CL24" s="108"/>
      <c r="CM24" s="108"/>
      <c r="CN24" s="108"/>
      <c r="CO24" s="108"/>
      <c r="CP24" s="108"/>
      <c r="CQ24" s="108"/>
      <c r="CR24" s="108"/>
      <c r="CS24" s="108"/>
      <c r="CT24" s="108"/>
      <c r="CU24" s="108"/>
      <c r="CV24" s="108"/>
      <c r="CW24" s="108"/>
      <c r="CX24" s="108"/>
      <c r="CY24" s="108"/>
      <c r="CZ24" s="108"/>
      <c r="DA24" s="108"/>
      <c r="DB24" s="108"/>
      <c r="DC24" s="108"/>
      <c r="DD24" s="108"/>
      <c r="DE24" s="108"/>
      <c r="DF24" s="108"/>
      <c r="DG24" s="108"/>
      <c r="DH24" s="108"/>
      <c r="DI24" s="108"/>
      <c r="DJ24" s="108"/>
      <c r="DK24" s="108"/>
      <c r="DL24" s="108"/>
      <c r="DM24" s="108"/>
      <c r="DN24" s="108"/>
      <c r="DO24" s="108"/>
      <c r="DP24" s="108"/>
      <c r="DQ24" s="108"/>
      <c r="DR24" s="108"/>
      <c r="DS24" s="108"/>
      <c r="DT24" s="108"/>
      <c r="DU24" s="108"/>
      <c r="DV24" s="108"/>
      <c r="DW24" s="108"/>
      <c r="DX24" s="108"/>
      <c r="DY24" s="108"/>
      <c r="DZ24" s="108"/>
      <c r="EA24" s="108"/>
      <c r="EB24" s="108"/>
      <c r="EC24" s="108"/>
      <c r="ED24" s="108"/>
      <c r="EE24" s="108"/>
      <c r="EF24" s="108"/>
      <c r="EG24" s="108"/>
      <c r="EH24" s="108"/>
      <c r="EI24" s="108"/>
      <c r="EJ24" s="108"/>
      <c r="EK24" s="108"/>
      <c r="EL24" s="108"/>
      <c r="EM24" s="108"/>
      <c r="EN24" s="108"/>
      <c r="EO24" s="108"/>
      <c r="EP24" s="108"/>
      <c r="EQ24" s="108"/>
      <c r="ER24" s="108"/>
      <c r="ES24" s="108"/>
      <c r="ET24" s="108"/>
      <c r="EU24" s="108"/>
      <c r="EV24" s="108"/>
      <c r="EW24" s="108"/>
      <c r="EX24" s="108"/>
      <c r="EY24" s="108"/>
      <c r="EZ24" s="108"/>
      <c r="FA24" s="108"/>
      <c r="FB24" s="108"/>
      <c r="FC24" s="108"/>
      <c r="FD24" s="108"/>
      <c r="FE24" s="108"/>
      <c r="FF24" s="108"/>
      <c r="FG24" s="108"/>
      <c r="FH24" s="108"/>
      <c r="FI24" s="108"/>
      <c r="FJ24" s="108"/>
      <c r="FK24" s="108"/>
      <c r="FL24" s="108"/>
    </row>
    <row r="25" spans="1:168" ht="15.75" x14ac:dyDescent="0.25">
      <c r="A25" s="106" t="s">
        <v>100</v>
      </c>
      <c r="B25"/>
    </row>
    <row r="26" spans="1:168" ht="15.75" x14ac:dyDescent="0.25">
      <c r="A26" s="103" t="s">
        <v>101</v>
      </c>
      <c r="B26"/>
    </row>
    <row r="27" spans="1:168" x14ac:dyDescent="0.25">
      <c r="A27" s="109" t="s">
        <v>102</v>
      </c>
      <c r="B27"/>
    </row>
    <row r="28" spans="1:168" ht="15.75" x14ac:dyDescent="0.25">
      <c r="A28" s="103"/>
      <c r="B28"/>
    </row>
    <row r="29" spans="1:168" ht="15.75" x14ac:dyDescent="0.25">
      <c r="A29" s="103" t="s">
        <v>103</v>
      </c>
      <c r="B29"/>
    </row>
    <row r="30" spans="1:168" x14ac:dyDescent="0.25">
      <c r="A30" s="109" t="s">
        <v>104</v>
      </c>
      <c r="B30"/>
    </row>
    <row r="31" spans="1:168" x14ac:dyDescent="0.25">
      <c r="A31"/>
      <c r="B31"/>
    </row>
    <row r="32" spans="1:168" x14ac:dyDescent="0.25">
      <c r="A32"/>
      <c r="B32"/>
    </row>
    <row r="33" spans="1:8" x14ac:dyDescent="0.25">
      <c r="A33"/>
      <c r="B33"/>
    </row>
    <row r="34" spans="1:8" x14ac:dyDescent="0.25">
      <c r="A34"/>
      <c r="B34"/>
    </row>
    <row r="35" spans="1:8" x14ac:dyDescent="0.25">
      <c r="A35"/>
      <c r="B35"/>
    </row>
    <row r="36" spans="1:8" x14ac:dyDescent="0.25">
      <c r="A36"/>
      <c r="B36"/>
    </row>
    <row r="37" spans="1:8" x14ac:dyDescent="0.25">
      <c r="A37"/>
      <c r="B37"/>
    </row>
    <row r="38" spans="1:8" x14ac:dyDescent="0.25">
      <c r="A38"/>
      <c r="B38"/>
    </row>
    <row r="39" spans="1:8" x14ac:dyDescent="0.25">
      <c r="A39"/>
      <c r="B39"/>
    </row>
    <row r="40" spans="1:8" x14ac:dyDescent="0.25">
      <c r="A40"/>
      <c r="B40"/>
    </row>
    <row r="41" spans="1:8" x14ac:dyDescent="0.25">
      <c r="A41"/>
      <c r="B41"/>
    </row>
    <row r="42" spans="1:8" x14ac:dyDescent="0.25">
      <c r="A42"/>
      <c r="B42"/>
    </row>
    <row r="43" spans="1:8" x14ac:dyDescent="0.25">
      <c r="A43"/>
      <c r="B43"/>
    </row>
    <row r="44" spans="1:8" x14ac:dyDescent="0.25">
      <c r="B44"/>
    </row>
    <row r="45" spans="1:8" x14ac:dyDescent="0.25">
      <c r="B45" s="95"/>
      <c r="C45" s="96"/>
      <c r="D45" s="110"/>
      <c r="E45" s="1"/>
      <c r="F45" s="1"/>
      <c r="G45" s="1"/>
      <c r="H45" s="1"/>
    </row>
    <row r="46" spans="1:8" ht="4.9000000000000004" customHeight="1" x14ac:dyDescent="0.25">
      <c r="A46" s="48"/>
      <c r="B46" s="48"/>
      <c r="C46" s="48"/>
      <c r="D46" s="48"/>
      <c r="E46" s="48"/>
      <c r="F46" s="48"/>
      <c r="G46" s="48"/>
      <c r="H46" s="48"/>
    </row>
    <row r="47" spans="1:8" x14ac:dyDescent="0.25">
      <c r="A47" s="92" t="s">
        <v>184</v>
      </c>
      <c r="B47" s="111"/>
      <c r="C47" s="112"/>
      <c r="D47" s="113"/>
      <c r="E47" s="111"/>
      <c r="F47" s="114"/>
      <c r="G47" s="115"/>
      <c r="H47" s="116" t="s">
        <v>105</v>
      </c>
    </row>
  </sheetData>
  <mergeCells count="3">
    <mergeCell ref="A2:H2"/>
    <mergeCell ref="A9:H10"/>
    <mergeCell ref="A22:H23"/>
  </mergeCells>
  <hyperlinks>
    <hyperlink ref="A26" r:id="rId1" tooltip="Ctrl+Click or tap to follow the link" display="http://docushare3.dcc.edu/docushare/dsweb/View/Collection-79"/>
    <hyperlink ref="A30" r:id="rId2"/>
    <hyperlink ref="A27" r:id="rId3"/>
    <hyperlink ref="A15" r:id="rId4"/>
  </hyperlinks>
  <pageMargins left="1" right="0.25" top="0.75" bottom="0.75" header="0.3" footer="0.3"/>
  <pageSetup scale="90" orientation="portrait" r:id="rId5"/>
  <headerFooter>
    <oddFooter xml:space="preserve">&amp;C&amp;12&amp;P-2 </oddFooter>
  </headerFooter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Cover</vt:lpstr>
      <vt:lpstr>Report</vt:lpstr>
      <vt:lpstr>IR Page</vt:lpstr>
      <vt:lpstr>Cover!Print_Area</vt:lpstr>
      <vt:lpstr>Report!Print_Area</vt:lpstr>
      <vt:lpstr>Report!Print_Titles</vt:lpstr>
    </vt:vector>
  </TitlesOfParts>
  <Company>Delgado Community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Ren</dc:creator>
  <cp:lastModifiedBy>Laiche, Karen M.</cp:lastModifiedBy>
  <cp:lastPrinted>2018-08-29T16:31:40Z</cp:lastPrinted>
  <dcterms:created xsi:type="dcterms:W3CDTF">2008-07-23T18:54:52Z</dcterms:created>
  <dcterms:modified xsi:type="dcterms:W3CDTF">2018-08-30T22:15:38Z</dcterms:modified>
</cp:coreProperties>
</file>